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0" yWindow="4215" windowWidth="21600" windowHeight="11385" firstSheet="4" activeTab="8"/>
  </bookViews>
  <sheets>
    <sheet name="рем.шв." sheetId="1" r:id="rId1"/>
    <sheet name="рем. обуви " sheetId="2" r:id="rId2"/>
    <sheet name="розница " sheetId="3" r:id="rId3"/>
    <sheet name="парик муж. выезд " sheetId="4" r:id="rId4"/>
    <sheet name="парик муж." sheetId="5" r:id="rId5"/>
    <sheet name="парик жен. выезд" sheetId="6" r:id="rId6"/>
    <sheet name="парик жен." sheetId="7" r:id="rId7"/>
    <sheet name="заказы населения " sheetId="8" r:id="rId8"/>
    <sheet name="пух- перо 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7">'заказы населения '!$A$1:$D$55</definedName>
    <definedName name="_xlnm.Print_Area" localSheetId="4">'парик муж.'!$A$1:$D$37</definedName>
    <definedName name="_xlnm.Print_Area" localSheetId="3">'парик муж. выезд '!$A$1:$D$37</definedName>
    <definedName name="_xlnm.Print_Area" localSheetId="8">'пух- перо '!$A$1:$E$13</definedName>
    <definedName name="_xlnm.Print_Area" localSheetId="2">'розница '!$A$1:$C$17</definedName>
  </definedNames>
  <calcPr fullCalcOnLoad="1"/>
</workbook>
</file>

<file path=xl/sharedStrings.xml><?xml version="1.0" encoding="utf-8"?>
<sst xmlns="http://schemas.openxmlformats.org/spreadsheetml/2006/main" count="950" uniqueCount="183">
  <si>
    <t>№    п/п</t>
  </si>
  <si>
    <t>Наименование работ</t>
  </si>
  <si>
    <t xml:space="preserve">Пальто, полупальто зимнее </t>
  </si>
  <si>
    <t xml:space="preserve">Пальто, полупальто демисезонное и летнее  </t>
  </si>
  <si>
    <t>Пиджак, жакет, жилет , куртка</t>
  </si>
  <si>
    <t xml:space="preserve">Плащ. Куртка из плащевой ткани  </t>
  </si>
  <si>
    <t xml:space="preserve">без НДС </t>
  </si>
  <si>
    <t xml:space="preserve">НДС </t>
  </si>
  <si>
    <t xml:space="preserve">с НДС </t>
  </si>
  <si>
    <t>2</t>
  </si>
  <si>
    <t>(Цены установлены на ремонт воротника и капюбшона любого фасона и включает стоимость пришивания вешалки,крючка с теплей)</t>
  </si>
  <si>
    <t xml:space="preserve">Ремонт воротников </t>
  </si>
  <si>
    <t>-</t>
  </si>
  <si>
    <t xml:space="preserve">Стоимость, руб.       (без стоимости материала) </t>
  </si>
  <si>
    <t xml:space="preserve">Стоимость, руб.  (без стоимости материала) </t>
  </si>
  <si>
    <t xml:space="preserve">шерстяные и шелковые материалы </t>
  </si>
  <si>
    <t>хлопчптобумажные и льняные материалы</t>
  </si>
  <si>
    <t>на платные услуги по заказам населения</t>
  </si>
  <si>
    <t>на ремонт и обновление швейных изделий</t>
  </si>
  <si>
    <t>вводится в действие с 05.06.2023г.</t>
  </si>
  <si>
    <t>За срочность исполнения в течении 3-х часов наценка 30% от стоимости заказа</t>
  </si>
  <si>
    <t>За срочность исполнения в течении  1 суток наценка 20% от стоимости заказа</t>
  </si>
  <si>
    <t>За срочность исполнения в течении  3 -х суток наценка 10% от стоимости заказа</t>
  </si>
  <si>
    <t xml:space="preserve">Начальник ПЭО </t>
  </si>
  <si>
    <t xml:space="preserve">О.И. Шук </t>
  </si>
  <si>
    <t xml:space="preserve">ПРЕЙСКУРАНТ ЦЕН </t>
  </si>
  <si>
    <t>на платные услуги предоставляемые населению по ремонту обуви</t>
  </si>
  <si>
    <t>вводится в действие с 05.06.2023 г.</t>
  </si>
  <si>
    <t>№ п/п</t>
  </si>
  <si>
    <t>Наименование работы</t>
  </si>
  <si>
    <t>Стоимость за услугу с учетом стоимости основных материалов и  фурнитуры (кроме застежки, молнии, отделочной фурнитуры,  резины,полиуретана,кожи, картона, эмали и набойцки ), а также вспомогательных материалов, необходимых для ремонта и обновления обуви,   руб.</t>
  </si>
  <si>
    <t>1. Мелкий ремонт обуви</t>
  </si>
  <si>
    <t>Прошить верх обуви (за одну прошивку) 1 шт.</t>
  </si>
  <si>
    <t>Прошить бортики подошв проишивного метода крепления или типа "мокасин" (каждые 5 см.)</t>
  </si>
  <si>
    <t>Прикрепить пряжки, пуговицы, банты или укрепить ремешки, или вставить (до 2 штук) блочки или крючки</t>
  </si>
  <si>
    <t>Укоротить ремешок в обуви (штука )</t>
  </si>
  <si>
    <t>Подклеить обтяжку каблуков без замены набоек (пара)</t>
  </si>
  <si>
    <t xml:space="preserve">Укрепить подошву в обуви всех методов крепления до 1/3 периметра </t>
  </si>
  <si>
    <t>Укрепить крокульную часть подошвы (пара)</t>
  </si>
  <si>
    <t>Поставить один рубчик до 1/4 площади подметки или косячок до 1/3 площади набойки из всех видов материалов (один)</t>
  </si>
  <si>
    <t>Поставить набойки из пористой резины на обувь детскую (от 21,5 размера и ниже)</t>
  </si>
  <si>
    <t>Поставить внутренние задники из мягких кожтоваров в туфлях, ботинках, полуботинках (пара)</t>
  </si>
  <si>
    <t>Стачать передний или задний шов или прошить верх обуви вручную за каждые полные или неполные 5см.</t>
  </si>
  <si>
    <t>Поставить набойки из износоустойчивой резины на обувь детскую (от 21,5 размера и ниже) пара</t>
  </si>
  <si>
    <t>Поставить набойки из микропористой резины с выравниванием на мужскую или женскую обувь на все виды каблуков, пара.</t>
  </si>
  <si>
    <t>Поставить набойки пластмассовые из материала заказчика, пара</t>
  </si>
  <si>
    <t>Поставить набойки из полиуретана на все виды каблуков с выравниванием до  12 кв.см, пара</t>
  </si>
  <si>
    <t>Поставить набойки из полиуретана на все виды каблуков в женской обуви с выравниванием площадью свыше  12 кв.см, пара</t>
  </si>
  <si>
    <t>Поставить набойки из полиуретана на все виды каблуков в мужской  обуви с выравниванием площадью свыше  12 кв.см, пара</t>
  </si>
  <si>
    <t>Поставить набойки из металла на все женскую  обуви без замены втулок, пара</t>
  </si>
  <si>
    <t>Поставить заплату с заправкой под подошву в кожаной или текстильной обуви   4см, 1шт.</t>
  </si>
  <si>
    <t>Заменить замок застежки "молния" 1шт.</t>
  </si>
  <si>
    <t>Поставить стельки из мягких кожтоваров в обуви, пара</t>
  </si>
  <si>
    <t>Срезать каблуки, пара</t>
  </si>
  <si>
    <t>2. Средний ремонт обуви</t>
  </si>
  <si>
    <t>Поставить подметки профилактические, пара</t>
  </si>
  <si>
    <t>Переклеить полиуретановые подошвы, пара</t>
  </si>
  <si>
    <t>Переклеить полиуретановые подошвы (частично), 1шт.</t>
  </si>
  <si>
    <t>Отремонтировать  полиуретановые подошвы с постановкой подошвы из микропористой резины, пара</t>
  </si>
  <si>
    <t>Поставить подошвы на вяленную обувь, пара</t>
  </si>
  <si>
    <t>Заузить сапоги с выпариванием застежки "молния",пара</t>
  </si>
  <si>
    <t>Расширить сапоги за счет фигурных вставок, пара</t>
  </si>
  <si>
    <t>Укоротить голенище сапог, пара</t>
  </si>
  <si>
    <t>Поставить внутренний задник из мягкого кожтовара в утепленной обуви, пара</t>
  </si>
  <si>
    <t>Укрепить высокие и особо высокие каблуки шурупами с  применением металлических подпяточников, 1шт.</t>
  </si>
  <si>
    <t>Заменить застежку "молния",  1шт.</t>
  </si>
  <si>
    <t>3. Прочие виды ремонта и обновление обуви</t>
  </si>
  <si>
    <t>Обшить валенки, пара</t>
  </si>
  <si>
    <t>Замена подошвы</t>
  </si>
  <si>
    <t>Подкрасить каблук</t>
  </si>
  <si>
    <t>Прейскурант</t>
  </si>
  <si>
    <t xml:space="preserve">Наименование изделия </t>
  </si>
  <si>
    <t xml:space="preserve">Розничная цена,руб. </t>
  </si>
  <si>
    <t>Простынь 1,5 сп. (220х150)</t>
  </si>
  <si>
    <t>Простынь 2,0 сп. (220х214)</t>
  </si>
  <si>
    <t>Пододеяльник 1,5 сп. (214х148)</t>
  </si>
  <si>
    <t>Пододеяльник 2,0 сп. (214х175)</t>
  </si>
  <si>
    <t>Наволочка (70х70)</t>
  </si>
  <si>
    <t>Комплект 1,5 сп.</t>
  </si>
  <si>
    <t>Комплект 2,0 сп.</t>
  </si>
  <si>
    <t>на парикмахерские услуги на выездном обслуживании</t>
  </si>
  <si>
    <t>вводится в действие с 10.05.2023г.</t>
  </si>
  <si>
    <t>Парикмахерские работы, выполняемые в мужском зале</t>
  </si>
  <si>
    <t xml:space="preserve">Короткие волосы </t>
  </si>
  <si>
    <t>Волосы средней длинны, удлененные</t>
  </si>
  <si>
    <t>Стрижки</t>
  </si>
  <si>
    <t>Стрижка "Канадка"</t>
  </si>
  <si>
    <t xml:space="preserve">Стрижка "наголо" </t>
  </si>
  <si>
    <t>Модельная</t>
  </si>
  <si>
    <t>С использованием насадок (одной насадкой)</t>
  </si>
  <si>
    <t>С использованием насадок (несколько насадок)</t>
  </si>
  <si>
    <t>Детская</t>
  </si>
  <si>
    <t>Частичное изменение формы (подравнивание, окантовка)</t>
  </si>
  <si>
    <t>Укладки</t>
  </si>
  <si>
    <t xml:space="preserve">Укладка волос феном </t>
  </si>
  <si>
    <t xml:space="preserve">Укладка волос феном фиксирование валос лаком (гелем) </t>
  </si>
  <si>
    <t xml:space="preserve">Укладка феном с последующим оформлением концов валос щипцами </t>
  </si>
  <si>
    <t>Окраска</t>
  </si>
  <si>
    <t>Первичное бландирование волос</t>
  </si>
  <si>
    <t>Окраска волос без укладки</t>
  </si>
  <si>
    <t>Окрашивание  усов и бороды</t>
  </si>
  <si>
    <t>Мелирование волос</t>
  </si>
  <si>
    <t>Окраска седых волос</t>
  </si>
  <si>
    <t>Прочие виды</t>
  </si>
  <si>
    <t>Сушка волос феном</t>
  </si>
  <si>
    <t>Мытье головы</t>
  </si>
  <si>
    <t>Уход за кожей головы</t>
  </si>
  <si>
    <t>Фиксирование волос лаком, гелем</t>
  </si>
  <si>
    <t xml:space="preserve">Стрижка усов и бакенбардов или стрижка на шее и висках </t>
  </si>
  <si>
    <t>Стрижка бороды</t>
  </si>
  <si>
    <t>Примечание:</t>
  </si>
  <si>
    <t>Тарифы на платные услуги по заказам населения рассчитаны без учета стоимости материалов.</t>
  </si>
  <si>
    <t>Экономист</t>
  </si>
  <si>
    <t>на парикмахерские услуги</t>
  </si>
  <si>
    <t xml:space="preserve">ПРЕЙСКУРАНТ ЦЕН  </t>
  </si>
  <si>
    <t>на парикмахерские услуги на выездном обслуживание населения</t>
  </si>
  <si>
    <t>Парикмахерские работы, выполняемые в женском зале</t>
  </si>
  <si>
    <t>Наименование услуги</t>
  </si>
  <si>
    <t>Средние волосы</t>
  </si>
  <si>
    <t>Длинные волосы</t>
  </si>
  <si>
    <t xml:space="preserve">Простая </t>
  </si>
  <si>
    <t>Стрижка фронтально-теменной зоны (челки)</t>
  </si>
  <si>
    <t>Креативная челка</t>
  </si>
  <si>
    <t>Укладка волос феном</t>
  </si>
  <si>
    <t>Феном с брашингом или укладка "Естественные локоны"</t>
  </si>
  <si>
    <t>С использованием утюга  (1 прядь)</t>
  </si>
  <si>
    <t>С использованием щипцов или зажимов</t>
  </si>
  <si>
    <t>Укладка волос на бигуди</t>
  </si>
  <si>
    <t>Прически</t>
  </si>
  <si>
    <t xml:space="preserve">Модельная с фиксированием валос лаком, гелем </t>
  </si>
  <si>
    <t>Торжественная</t>
  </si>
  <si>
    <t xml:space="preserve">Торжественная фиксирование валос лаком,гелем </t>
  </si>
  <si>
    <t>С применением галантерейных  украшений</t>
  </si>
  <si>
    <t>Элемент прически   "Декоративная косичка"</t>
  </si>
  <si>
    <t>Начес волос/тупировка волос</t>
  </si>
  <si>
    <t>Завивки</t>
  </si>
  <si>
    <t>Химическая завивка волос</t>
  </si>
  <si>
    <t>Частичная завивка</t>
  </si>
  <si>
    <t>Окраска волос</t>
  </si>
  <si>
    <t>Окраска волос без укладки (корни)</t>
  </si>
  <si>
    <t xml:space="preserve">Окраска волос без укладки </t>
  </si>
  <si>
    <t>Окрашивание седых волос</t>
  </si>
  <si>
    <t>Мелирование одной пряди</t>
  </si>
  <si>
    <t>Сушка волос под сушуаром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</si>
  <si>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</si>
  <si>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Вводится в действие с 10.05.2023г.</t>
  </si>
  <si>
    <t>С использованием утюга   (1 прядь)</t>
  </si>
  <si>
    <t>Элемент прически    "Декоративная косичка"</t>
  </si>
  <si>
    <r>
      <t>Начес волос/</t>
    </r>
    <r>
      <rPr>
        <b/>
        <sz val="14"/>
        <rFont val="Times New Roman"/>
        <family val="1"/>
      </rPr>
      <t>тупировка волос</t>
    </r>
  </si>
  <si>
    <t xml:space="preserve">на платные услуги по заказам населения </t>
  </si>
  <si>
    <t>на пошив одежды по индивидуальным заказам населения</t>
  </si>
  <si>
    <t>№                   п/п</t>
  </si>
  <si>
    <t xml:space="preserve">Группа материалов  </t>
  </si>
  <si>
    <t>Цена , руб.</t>
  </si>
  <si>
    <t>Жилет (разных фасонов, с подкладкой из искусственного меха, без подбортов)</t>
  </si>
  <si>
    <t>Брюки мужские длинные и укороченные - длинной ниже коленей ( с подкладкой под передние половинки и без подкладки)</t>
  </si>
  <si>
    <t>Брюки женские длинные и укороченные - длинной ниже коленей ( с подкладкой под передние половинки и без подкладки)</t>
  </si>
  <si>
    <t>Юбка (без подкладки)</t>
  </si>
  <si>
    <t>Один сусложняющий элемент в плечевых изделиях (кроме комбинезонов)</t>
  </si>
  <si>
    <t>В полясничных изделиях (брюках, юбке, полукомбинезоне) и комбинезоне</t>
  </si>
  <si>
    <t>Платье, сарафан</t>
  </si>
  <si>
    <t>Халат</t>
  </si>
  <si>
    <t>Чехол разной длинны под платье</t>
  </si>
  <si>
    <t>Жакет, блузка</t>
  </si>
  <si>
    <t>Один усложняющий элемент в изделиях</t>
  </si>
  <si>
    <t>Простынь Евро</t>
  </si>
  <si>
    <t>Наволочка Евро</t>
  </si>
  <si>
    <t>Один усложняющий элемент в изделиях х/б</t>
  </si>
  <si>
    <t>Изготовление шторы х/б 1м</t>
  </si>
  <si>
    <t>Изготовление шторы другие ткани 1м</t>
  </si>
  <si>
    <t>Изготовление оборки х/б 1м</t>
  </si>
  <si>
    <t>Изготовление оборки другие ткани</t>
  </si>
  <si>
    <t>Пришить бохрому 1м</t>
  </si>
  <si>
    <t>Пришить бохрому другая ткань 1м</t>
  </si>
  <si>
    <t>на платные услуги предоставляемые населению</t>
  </si>
  <si>
    <t xml:space="preserve">  по реставрации пухо-перовых изделий </t>
  </si>
  <si>
    <t xml:space="preserve">вводятся в действие с 10 мая 2023 г. </t>
  </si>
  <si>
    <t>№                  п/п.</t>
  </si>
  <si>
    <t>Цена    за 1 кг   без НДС, руб.</t>
  </si>
  <si>
    <t>Реставрация пухо-перовых изделий</t>
  </si>
  <si>
    <t xml:space="preserve">ПРЕЙСКУРАНТ </t>
  </si>
  <si>
    <t xml:space="preserve">на постельные принадлежности по розничной цене </t>
  </si>
  <si>
    <t>с 19.05.2023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</si>
</sst>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b/>
      <i/>
      <sz val="12"/>
      <name val="Calibri"/>
      <family val="2"/>
    </font>
    <font>
      <sz val="12"/>
      <name val="Baskerville Old Face"/>
      <family val="1"/>
    </font>
    <font>
      <i/>
      <sz val="12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name val="Calibri"/>
      <family val="2"/>
    </font>
    <font>
      <b/>
      <sz val="14"/>
      <name val="Baskerville Old Face"/>
      <family val="1"/>
    </font>
    <font>
      <sz val="14"/>
      <color indexed="8"/>
      <name val="Calibri"/>
      <family val="2"/>
    </font>
    <font>
      <b/>
      <i/>
      <sz val="14"/>
      <name val="Arial"/>
      <family val="2"/>
    </font>
    <font>
      <i/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Baskerville Old Face"/>
      <family val="1"/>
    </font>
    <font>
      <sz val="12"/>
      <color indexed="8"/>
      <name val="Baskerville Old Face"/>
      <family val="1"/>
    </font>
    <font>
      <i/>
      <sz val="10"/>
      <color indexed="8"/>
      <name val="Tahoma"/>
      <family val="2"/>
    </font>
    <font>
      <b/>
      <sz val="11"/>
      <name val="Times New Roman"/>
      <family val="1"/>
    </font>
    <font>
      <sz val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Baskerville Old Face"/>
      <family val="1"/>
    </font>
    <font>
      <b/>
      <sz val="14"/>
      <color indexed="30"/>
      <name val="Times New Roman"/>
      <family val="1"/>
    </font>
    <font>
      <sz val="14"/>
      <color indexed="30"/>
      <name val="Times New Roman"/>
      <family val="1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name val="Arial"/>
      <family val="2"/>
    </font>
    <font>
      <i/>
      <sz val="14"/>
      <color indexed="8"/>
      <name val="Baskerville Old Face"/>
      <family val="1"/>
    </font>
    <font>
      <sz val="14"/>
      <name val="Baskerville Old Face"/>
      <family val="1"/>
    </font>
    <font>
      <i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i/>
      <sz val="11"/>
      <color theme="1"/>
      <name val="Times New Roman"/>
      <family val="1"/>
    </font>
    <font>
      <sz val="12"/>
      <color theme="1"/>
      <name val="Baskerville Old Face"/>
      <family val="1"/>
    </font>
    <font>
      <i/>
      <sz val="10"/>
      <color theme="1"/>
      <name val="Tahoma"/>
      <family val="2"/>
    </font>
    <font>
      <sz val="14"/>
      <color theme="1"/>
      <name val="Baskerville Old Face"/>
      <family val="1"/>
    </font>
    <font>
      <b/>
      <sz val="14"/>
      <color rgb="FF0033CC"/>
      <name val="Times New Roman"/>
      <family val="1"/>
    </font>
    <font>
      <sz val="14"/>
      <color rgb="FF0033CC"/>
      <name val="Times New Roman"/>
      <family val="1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4"/>
      <color theme="1"/>
      <name val="Baskerville Old Face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Baskerville Old Face"/>
      <family val="1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wrapText="1"/>
    </xf>
    <xf numFmtId="2" fontId="76" fillId="0" borderId="10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2" fontId="76" fillId="0" borderId="10" xfId="0" applyNumberFormat="1" applyFont="1" applyBorder="1" applyAlignment="1">
      <alignment/>
    </xf>
    <xf numFmtId="0" fontId="76" fillId="0" borderId="10" xfId="0" applyFont="1" applyBorder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wrapText="1"/>
    </xf>
    <xf numFmtId="2" fontId="76" fillId="0" borderId="0" xfId="0" applyNumberFormat="1" applyFont="1" applyAlignment="1">
      <alignment/>
    </xf>
    <xf numFmtId="0" fontId="76" fillId="0" borderId="0" xfId="0" applyFont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1" fontId="76" fillId="0" borderId="10" xfId="0" applyNumberFormat="1" applyFont="1" applyBorder="1" applyAlignment="1">
      <alignment/>
    </xf>
    <xf numFmtId="1" fontId="76" fillId="0" borderId="10" xfId="0" applyNumberFormat="1" applyFont="1" applyBorder="1" applyAlignment="1">
      <alignment wrapText="1"/>
    </xf>
    <xf numFmtId="1" fontId="76" fillId="0" borderId="10" xfId="0" applyNumberFormat="1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 vertical="center"/>
    </xf>
    <xf numFmtId="2" fontId="76" fillId="0" borderId="0" xfId="0" applyNumberFormat="1" applyFont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0" borderId="10" xfId="0" applyFont="1" applyBorder="1" applyAlignment="1">
      <alignment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2" fontId="20" fillId="0" borderId="10" xfId="0" applyNumberFormat="1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78" fillId="0" borderId="0" xfId="0" applyFont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79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80" fillId="0" borderId="10" xfId="0" applyFont="1" applyBorder="1" applyAlignment="1">
      <alignment horizontal="center"/>
    </xf>
    <xf numFmtId="2" fontId="80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79" fillId="0" borderId="0" xfId="0" applyFont="1" applyAlignment="1">
      <alignment vertical="center" wrapText="1"/>
    </xf>
    <xf numFmtId="0" fontId="81" fillId="0" borderId="0" xfId="0" applyFont="1" applyAlignment="1">
      <alignment wrapText="1"/>
    </xf>
    <xf numFmtId="0" fontId="82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83" fillId="0" borderId="13" xfId="0" applyFont="1" applyBorder="1" applyAlignment="1">
      <alignment wrapText="1"/>
    </xf>
    <xf numFmtId="0" fontId="3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2" fontId="78" fillId="0" borderId="10" xfId="0" applyNumberFormat="1" applyFont="1" applyBorder="1" applyAlignment="1">
      <alignment horizontal="center" vertical="center"/>
    </xf>
    <xf numFmtId="2" fontId="78" fillId="0" borderId="10" xfId="0" applyNumberFormat="1" applyFont="1" applyBorder="1" applyAlignment="1">
      <alignment horizontal="center" vertical="center" wrapText="1"/>
    </xf>
    <xf numFmtId="0" fontId="77" fillId="0" borderId="0" xfId="0" applyFont="1" applyFill="1" applyAlignment="1">
      <alignment/>
    </xf>
    <xf numFmtId="0" fontId="8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79" fillId="0" borderId="10" xfId="0" applyFont="1" applyFill="1" applyBorder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 wrapText="1"/>
    </xf>
    <xf numFmtId="0" fontId="76" fillId="0" borderId="0" xfId="0" applyFont="1" applyAlignment="1">
      <alignment horizontal="center" vertical="center" wrapText="1"/>
    </xf>
    <xf numFmtId="0" fontId="76" fillId="0" borderId="0" xfId="0" applyFont="1" applyFill="1" applyAlignment="1">
      <alignment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85" fillId="0" borderId="11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2" fontId="76" fillId="0" borderId="10" xfId="0" applyNumberFormat="1" applyFont="1" applyBorder="1" applyAlignment="1">
      <alignment vertical="center" wrapText="1"/>
    </xf>
    <xf numFmtId="0" fontId="12" fillId="0" borderId="12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2" fontId="76" fillId="0" borderId="0" xfId="0" applyNumberFormat="1" applyFont="1" applyBorder="1" applyAlignment="1">
      <alignment vertical="center" wrapText="1"/>
    </xf>
    <xf numFmtId="0" fontId="76" fillId="0" borderId="0" xfId="0" applyFont="1" applyAlignment="1">
      <alignment horizontal="center" wrapText="1"/>
    </xf>
    <xf numFmtId="0" fontId="79" fillId="0" borderId="0" xfId="0" applyFont="1" applyAlignment="1">
      <alignment wrapText="1"/>
    </xf>
    <xf numFmtId="0" fontId="80" fillId="0" borderId="0" xfId="0" applyFont="1" applyAlignment="1">
      <alignment horizontal="center" wrapText="1"/>
    </xf>
    <xf numFmtId="0" fontId="80" fillId="0" borderId="0" xfId="0" applyFont="1" applyAlignment="1">
      <alignment wrapText="1"/>
    </xf>
    <xf numFmtId="0" fontId="87" fillId="0" borderId="10" xfId="0" applyFont="1" applyBorder="1" applyAlignment="1">
      <alignment horizontal="center" vertical="center" wrapText="1"/>
    </xf>
    <xf numFmtId="0" fontId="87" fillId="0" borderId="0" xfId="0" applyFont="1" applyAlignment="1">
      <alignment vertical="center" wrapText="1"/>
    </xf>
    <xf numFmtId="0" fontId="88" fillId="34" borderId="10" xfId="0" applyFont="1" applyFill="1" applyBorder="1" applyAlignment="1">
      <alignment horizontal="left" vertical="center" wrapText="1"/>
    </xf>
    <xf numFmtId="0" fontId="87" fillId="3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wrapText="1"/>
    </xf>
    <xf numFmtId="2" fontId="87" fillId="0" borderId="10" xfId="0" applyNumberFormat="1" applyFont="1" applyBorder="1" applyAlignment="1">
      <alignment horizontal="right" vertical="center" wrapText="1"/>
    </xf>
    <xf numFmtId="0" fontId="40" fillId="0" borderId="11" xfId="0" applyFont="1" applyFill="1" applyBorder="1" applyAlignment="1">
      <alignment wrapText="1"/>
    </xf>
    <xf numFmtId="0" fontId="40" fillId="34" borderId="11" xfId="0" applyFont="1" applyFill="1" applyBorder="1" applyAlignment="1">
      <alignment horizontal="left" wrapText="1"/>
    </xf>
    <xf numFmtId="0" fontId="40" fillId="0" borderId="11" xfId="0" applyFont="1" applyFill="1" applyBorder="1" applyAlignment="1">
      <alignment vertical="center" wrapText="1"/>
    </xf>
    <xf numFmtId="0" fontId="78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80" fillId="0" borderId="0" xfId="0" applyFont="1" applyAlignment="1">
      <alignment/>
    </xf>
    <xf numFmtId="0" fontId="78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vertical="center" wrapText="1"/>
    </xf>
    <xf numFmtId="2" fontId="87" fillId="0" borderId="0" xfId="0" applyNumberFormat="1" applyFont="1" applyBorder="1" applyAlignment="1">
      <alignment horizontal="right" vertical="center" wrapText="1"/>
    </xf>
    <xf numFmtId="0" fontId="84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89" fillId="0" borderId="0" xfId="0" applyFont="1" applyFill="1" applyAlignment="1">
      <alignment wrapText="1"/>
    </xf>
    <xf numFmtId="0" fontId="80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3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right"/>
    </xf>
    <xf numFmtId="0" fontId="9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91" fillId="35" borderId="10" xfId="0" applyFont="1" applyFill="1" applyBorder="1" applyAlignment="1">
      <alignment horizontal="left"/>
    </xf>
    <xf numFmtId="0" fontId="92" fillId="0" borderId="10" xfId="0" applyFont="1" applyBorder="1" applyAlignment="1">
      <alignment horizontal="left"/>
    </xf>
    <xf numFmtId="0" fontId="93" fillId="0" borderId="10" xfId="0" applyFont="1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2" fillId="0" borderId="10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92" fillId="35" borderId="10" xfId="0" applyFont="1" applyFill="1" applyBorder="1" applyAlignment="1">
      <alignment horizontal="left"/>
    </xf>
    <xf numFmtId="0" fontId="91" fillId="0" borderId="10" xfId="0" applyFont="1" applyBorder="1" applyAlignment="1">
      <alignment horizontal="left"/>
    </xf>
    <xf numFmtId="0" fontId="91" fillId="0" borderId="10" xfId="0" applyFont="1" applyBorder="1" applyAlignment="1">
      <alignment horizontal="left" wrapText="1"/>
    </xf>
    <xf numFmtId="0" fontId="76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wrapText="1" shrinkToFit="1"/>
    </xf>
    <xf numFmtId="0" fontId="4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left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9" fillId="36" borderId="12" xfId="0" applyFont="1" applyFill="1" applyBorder="1" applyAlignment="1">
      <alignment horizontal="left" vertical="center"/>
    </xf>
    <xf numFmtId="0" fontId="19" fillId="36" borderId="15" xfId="0" applyFont="1" applyFill="1" applyBorder="1" applyAlignment="1">
      <alignment horizontal="left" vertical="center"/>
    </xf>
    <xf numFmtId="0" fontId="19" fillId="36" borderId="16" xfId="0" applyFont="1" applyFill="1" applyBorder="1" applyAlignment="1">
      <alignment horizontal="left" vertical="center"/>
    </xf>
    <xf numFmtId="0" fontId="16" fillId="0" borderId="18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center" vertical="center" wrapText="1"/>
    </xf>
    <xf numFmtId="0" fontId="19" fillId="36" borderId="12" xfId="0" applyFont="1" applyFill="1" applyBorder="1" applyAlignment="1">
      <alignment vertical="center"/>
    </xf>
    <xf numFmtId="0" fontId="19" fillId="36" borderId="15" xfId="0" applyFont="1" applyFill="1" applyBorder="1" applyAlignment="1">
      <alignment vertical="center"/>
    </xf>
    <xf numFmtId="0" fontId="19" fillId="36" borderId="16" xfId="0" applyFont="1" applyFill="1" applyBorder="1" applyAlignment="1">
      <alignment vertical="center"/>
    </xf>
    <xf numFmtId="0" fontId="12" fillId="0" borderId="0" xfId="0" applyFont="1" applyAlignment="1">
      <alignment horizontal="right"/>
    </xf>
    <xf numFmtId="0" fontId="76" fillId="0" borderId="0" xfId="0" applyFont="1" applyAlignment="1">
      <alignment horizontal="center" vertical="center"/>
    </xf>
    <xf numFmtId="0" fontId="93" fillId="0" borderId="18" xfId="0" applyFont="1" applyBorder="1" applyAlignment="1">
      <alignment horizontal="right" wrapText="1"/>
    </xf>
    <xf numFmtId="0" fontId="76" fillId="0" borderId="0" xfId="0" applyFont="1" applyFill="1" applyAlignment="1">
      <alignment horizontal="center"/>
    </xf>
    <xf numFmtId="2" fontId="80" fillId="0" borderId="12" xfId="0" applyNumberFormat="1" applyFont="1" applyBorder="1" applyAlignment="1">
      <alignment horizontal="center" vertical="center"/>
    </xf>
    <xf numFmtId="2" fontId="80" fillId="0" borderId="16" xfId="0" applyNumberFormat="1" applyFont="1" applyBorder="1" applyAlignment="1">
      <alignment horizontal="center" vertical="center"/>
    </xf>
    <xf numFmtId="0" fontId="23" fillId="37" borderId="12" xfId="0" applyFont="1" applyFill="1" applyBorder="1" applyAlignment="1">
      <alignment horizontal="left" wrapText="1"/>
    </xf>
    <xf numFmtId="0" fontId="23" fillId="37" borderId="15" xfId="0" applyFont="1" applyFill="1" applyBorder="1" applyAlignment="1">
      <alignment horizontal="left" wrapText="1"/>
    </xf>
    <xf numFmtId="0" fontId="23" fillId="37" borderId="16" xfId="0" applyFont="1" applyFill="1" applyBorder="1" applyAlignment="1">
      <alignment horizontal="left" wrapText="1"/>
    </xf>
    <xf numFmtId="0" fontId="26" fillId="37" borderId="12" xfId="0" applyFont="1" applyFill="1" applyBorder="1" applyAlignment="1">
      <alignment horizontal="left" wrapText="1"/>
    </xf>
    <xf numFmtId="0" fontId="26" fillId="37" borderId="15" xfId="0" applyFont="1" applyFill="1" applyBorder="1" applyAlignment="1">
      <alignment horizontal="left" wrapText="1"/>
    </xf>
    <xf numFmtId="0" fontId="26" fillId="37" borderId="16" xfId="0" applyFont="1" applyFill="1" applyBorder="1" applyAlignment="1">
      <alignment horizontal="left" wrapText="1"/>
    </xf>
    <xf numFmtId="0" fontId="3" fillId="37" borderId="12" xfId="0" applyFont="1" applyFill="1" applyBorder="1" applyAlignment="1">
      <alignment horizontal="left" wrapText="1"/>
    </xf>
    <xf numFmtId="0" fontId="3" fillId="37" borderId="15" xfId="0" applyFont="1" applyFill="1" applyBorder="1" applyAlignment="1">
      <alignment horizontal="left" wrapText="1"/>
    </xf>
    <xf numFmtId="0" fontId="3" fillId="37" borderId="16" xfId="0" applyFont="1" applyFill="1" applyBorder="1" applyAlignment="1">
      <alignment horizontal="left" wrapText="1"/>
    </xf>
    <xf numFmtId="0" fontId="94" fillId="0" borderId="0" xfId="0" applyFont="1" applyFill="1" applyAlignment="1">
      <alignment horizontal="left"/>
    </xf>
    <xf numFmtId="0" fontId="95" fillId="0" borderId="0" xfId="0" applyFont="1" applyFill="1" applyAlignment="1">
      <alignment horizontal="left"/>
    </xf>
    <xf numFmtId="0" fontId="95" fillId="0" borderId="0" xfId="0" applyFont="1" applyFill="1" applyAlignment="1">
      <alignment horizontal="left" wrapText="1"/>
    </xf>
    <xf numFmtId="0" fontId="96" fillId="0" borderId="19" xfId="0" applyFont="1" applyFill="1" applyBorder="1" applyAlignment="1">
      <alignment horizontal="left"/>
    </xf>
    <xf numFmtId="0" fontId="96" fillId="0" borderId="0" xfId="0" applyFont="1" applyFill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wrapText="1"/>
    </xf>
    <xf numFmtId="0" fontId="4" fillId="37" borderId="15" xfId="0" applyFont="1" applyFill="1" applyBorder="1" applyAlignment="1">
      <alignment horizontal="center" wrapText="1"/>
    </xf>
    <xf numFmtId="0" fontId="4" fillId="37" borderId="16" xfId="0" applyFont="1" applyFill="1" applyBorder="1" applyAlignment="1">
      <alignment horizontal="center" wrapText="1"/>
    </xf>
    <xf numFmtId="0" fontId="83" fillId="0" borderId="0" xfId="0" applyFont="1" applyBorder="1" applyAlignment="1">
      <alignment horizontal="right" wrapText="1"/>
    </xf>
    <xf numFmtId="0" fontId="83" fillId="0" borderId="13" xfId="0" applyFont="1" applyBorder="1" applyAlignment="1">
      <alignment horizontal="right" wrapText="1"/>
    </xf>
    <xf numFmtId="0" fontId="84" fillId="0" borderId="0" xfId="0" applyFont="1" applyFill="1" applyAlignment="1">
      <alignment horizontal="center" vertical="center"/>
    </xf>
    <xf numFmtId="0" fontId="23" fillId="38" borderId="20" xfId="0" applyFont="1" applyFill="1" applyBorder="1" applyAlignment="1">
      <alignment horizontal="left" wrapText="1"/>
    </xf>
    <xf numFmtId="0" fontId="23" fillId="38" borderId="18" xfId="0" applyFont="1" applyFill="1" applyBorder="1" applyAlignment="1">
      <alignment horizontal="left" wrapText="1"/>
    </xf>
    <xf numFmtId="0" fontId="23" fillId="38" borderId="21" xfId="0" applyFont="1" applyFill="1" applyBorder="1" applyAlignment="1">
      <alignment horizontal="left" wrapText="1"/>
    </xf>
    <xf numFmtId="2" fontId="76" fillId="0" borderId="12" xfId="0" applyNumberFormat="1" applyFont="1" applyFill="1" applyBorder="1" applyAlignment="1">
      <alignment horizontal="center" vertical="center" wrapText="1"/>
    </xf>
    <xf numFmtId="2" fontId="76" fillId="0" borderId="15" xfId="0" applyNumberFormat="1" applyFont="1" applyFill="1" applyBorder="1" applyAlignment="1">
      <alignment horizontal="center" vertical="center" wrapText="1"/>
    </xf>
    <xf numFmtId="2" fontId="76" fillId="0" borderId="16" xfId="0" applyNumberFormat="1" applyFont="1" applyFill="1" applyBorder="1" applyAlignment="1">
      <alignment horizontal="center" vertical="center" wrapText="1"/>
    </xf>
    <xf numFmtId="2" fontId="79" fillId="0" borderId="12" xfId="0" applyNumberFormat="1" applyFont="1" applyBorder="1" applyAlignment="1">
      <alignment horizontal="center" vertical="center" wrapText="1"/>
    </xf>
    <xf numFmtId="2" fontId="79" fillId="0" borderId="15" xfId="0" applyNumberFormat="1" applyFont="1" applyBorder="1" applyAlignment="1">
      <alignment horizontal="center" vertical="center" wrapText="1"/>
    </xf>
    <xf numFmtId="2" fontId="79" fillId="0" borderId="16" xfId="0" applyNumberFormat="1" applyFont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left" wrapText="1"/>
    </xf>
    <xf numFmtId="0" fontId="3" fillId="39" borderId="15" xfId="0" applyFont="1" applyFill="1" applyBorder="1" applyAlignment="1">
      <alignment horizontal="left" wrapText="1"/>
    </xf>
    <xf numFmtId="0" fontId="3" fillId="39" borderId="16" xfId="0" applyFont="1" applyFill="1" applyBorder="1" applyAlignment="1">
      <alignment horizontal="left" wrapText="1"/>
    </xf>
    <xf numFmtId="0" fontId="4" fillId="38" borderId="14" xfId="0" applyFont="1" applyFill="1" applyBorder="1" applyAlignment="1">
      <alignment horizontal="center" wrapText="1"/>
    </xf>
    <xf numFmtId="0" fontId="4" fillId="38" borderId="0" xfId="0" applyFont="1" applyFill="1" applyBorder="1" applyAlignment="1">
      <alignment horizont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10" xfId="0" applyNumberFormat="1" applyFont="1" applyBorder="1" applyAlignment="1">
      <alignment horizontal="center" vertical="center" wrapText="1"/>
    </xf>
    <xf numFmtId="2" fontId="76" fillId="0" borderId="12" xfId="0" applyNumberFormat="1" applyFont="1" applyBorder="1" applyAlignment="1">
      <alignment horizontal="center" vertical="center" wrapText="1"/>
    </xf>
    <xf numFmtId="2" fontId="76" fillId="0" borderId="15" xfId="0" applyNumberFormat="1" applyFont="1" applyBorder="1" applyAlignment="1">
      <alignment horizontal="center" vertical="center" wrapText="1"/>
    </xf>
    <xf numFmtId="2" fontId="76" fillId="0" borderId="16" xfId="0" applyNumberFormat="1" applyFont="1" applyBorder="1" applyAlignment="1">
      <alignment horizontal="center" vertical="center" wrapText="1"/>
    </xf>
    <xf numFmtId="0" fontId="93" fillId="0" borderId="0" xfId="0" applyFont="1" applyFill="1" applyAlignment="1">
      <alignment horizontal="left"/>
    </xf>
    <xf numFmtId="0" fontId="93" fillId="0" borderId="0" xfId="0" applyFont="1" applyFill="1" applyAlignment="1">
      <alignment horizontal="left" wrapText="1"/>
    </xf>
    <xf numFmtId="0" fontId="89" fillId="0" borderId="0" xfId="0" applyFont="1" applyFill="1" applyAlignment="1">
      <alignment horizontal="left" wrapText="1"/>
    </xf>
    <xf numFmtId="0" fontId="76" fillId="0" borderId="0" xfId="0" applyFont="1" applyAlignment="1">
      <alignment horizontal="center" wrapText="1"/>
    </xf>
    <xf numFmtId="0" fontId="89" fillId="0" borderId="0" xfId="0" applyFont="1" applyFill="1" applyAlignment="1">
      <alignment horizontal="left"/>
    </xf>
    <xf numFmtId="0" fontId="95" fillId="0" borderId="18" xfId="0" applyFont="1" applyBorder="1" applyAlignment="1">
      <alignment horizontal="right" wrapText="1"/>
    </xf>
    <xf numFmtId="0" fontId="40" fillId="0" borderId="11" xfId="0" applyFont="1" applyFill="1" applyBorder="1" applyAlignment="1">
      <alignment horizontal="left" wrapText="1"/>
    </xf>
    <xf numFmtId="0" fontId="40" fillId="0" borderId="17" xfId="0" applyFont="1" applyFill="1" applyBorder="1" applyAlignment="1">
      <alignment horizontal="left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6" fillId="0" borderId="0" xfId="0" applyFont="1" applyAlignment="1">
      <alignment horizontal="left"/>
    </xf>
    <xf numFmtId="0" fontId="43" fillId="0" borderId="18" xfId="0" applyFont="1" applyBorder="1" applyAlignment="1">
      <alignment horizontal="right"/>
    </xf>
    <xf numFmtId="0" fontId="32" fillId="0" borderId="12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3;&#1100;&#1082;&#1091;&#1083;&#1103;&#1094;&#1080;&#1103;%20%20%20&#1088;&#1077;&#1084;.&#1096;&#1074;&#1077;&#1081;&#1085;&#1099;&#1093;%2010.05.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4;&#1086;&#1085;&#1090;%20&#1086;&#1073;&#1091;&#1074;&#1080;%2005.06.202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2;&#1088;&#1080;&#1082;&#1084;&#1072;&#1093;&#1077;&#1088;&#1089;&#1082;&#1080;&#1077;%20&#1091;&#1089;&#1083;&#1091;&#1075;&#1080;%20%2010.05.202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96;&#1080;&#1074;%20&#1087;&#1086;%20&#1080;&#1085;&#1076;%20&#1079;&#1072;&#1082;&#1072;&#1079;&#1072;&#1084;%20&#1085;&#1072;&#1089;&#1077;&#1083;&#1077;&#1085;&#1080;&#1103;%20%20&#1089;%2010.05.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льто, полупальто   зимнее  "/>
      <sheetName val="демисезонное и летнее "/>
      <sheetName val="пиджак , жакет "/>
      <sheetName val="Плащ. куртка  "/>
      <sheetName val="Лист1"/>
    </sheetNames>
    <sheetDataSet>
      <sheetData sheetId="0">
        <row r="14">
          <cell r="A14" t="str">
            <v>Раздел 1. Ремонт мужских и женских пальто, полупальто, плащей, пиджаков, жакетов, жилетов, курток</v>
          </cell>
        </row>
        <row r="19">
          <cell r="A19">
            <v>1</v>
          </cell>
          <cell r="B19" t="str">
            <v>1-1</v>
          </cell>
          <cell r="C19" t="str">
            <v>Заменить или отремонтировать верхний воротник или изменить фасон воротника</v>
          </cell>
          <cell r="AK19">
            <v>6.1175935892464235</v>
          </cell>
        </row>
        <row r="20">
          <cell r="A20">
            <v>2</v>
          </cell>
          <cell r="B20" t="str">
            <v>1-2</v>
          </cell>
          <cell r="C20" t="str">
            <v>Изготовить новый воротник и соединить его с изделием или углубить, сократить горловину изделий, изменяя длину воротника</v>
          </cell>
          <cell r="AK20">
            <v>8.232786403747776</v>
          </cell>
        </row>
        <row r="21">
          <cell r="A21">
            <v>3</v>
          </cell>
          <cell r="B21" t="str">
            <v>1-4</v>
          </cell>
          <cell r="C21" t="str">
            <v>Нашить прокладку из коленкора на меховой воротник со слабой и тонкой мездрой </v>
          </cell>
          <cell r="AK21">
            <v>4.018866347552567</v>
          </cell>
        </row>
        <row r="22">
          <cell r="A22">
            <v>4</v>
          </cell>
          <cell r="B22" t="str">
            <v>1-3</v>
          </cell>
          <cell r="C22" t="str">
            <v>Изготовить новый притачной капюшон и соединить с изделием</v>
          </cell>
          <cell r="AK22">
            <v>10.364444791056622</v>
          </cell>
        </row>
        <row r="23">
          <cell r="A23" t="str">
            <v>Ремонт рукавов</v>
          </cell>
        </row>
        <row r="24">
          <cell r="A24" t="str">
            <v>(Цены установлены на ремонт рукавов любых покронв. Стоимость пришивания пуговиц и изготовления петель в ценах не учтена)</v>
          </cell>
        </row>
        <row r="25">
          <cell r="A25">
            <v>5</v>
          </cell>
          <cell r="B25" t="str">
            <v>1-5</v>
          </cell>
          <cell r="C25" t="str">
            <v>Снять хлястики</v>
          </cell>
          <cell r="AK25">
            <v>2.216519416393632</v>
          </cell>
        </row>
        <row r="26">
          <cell r="A26">
            <v>6</v>
          </cell>
          <cell r="B26" t="str">
            <v>1-6</v>
          </cell>
          <cell r="C26" t="str">
            <v>Снять полуманжеты или манжеты</v>
          </cell>
          <cell r="AK26">
            <v>3.3247791245904477</v>
          </cell>
        </row>
        <row r="27">
          <cell r="A27">
            <v>7</v>
          </cell>
          <cell r="B27" t="str">
            <v>1-7</v>
          </cell>
          <cell r="C27" t="str">
            <v>Сделать шлицы</v>
          </cell>
          <cell r="AK27">
            <v>4.9871686868856715</v>
          </cell>
        </row>
        <row r="28">
          <cell r="A28">
            <v>8</v>
          </cell>
          <cell r="B28" t="str">
            <v>1-8</v>
          </cell>
          <cell r="C28" t="str">
            <v>Изготовить хлястики, полуманжеты и соединить с рукавами</v>
          </cell>
          <cell r="AK28">
            <v>7.203688103279304</v>
          </cell>
        </row>
        <row r="29">
          <cell r="A29">
            <v>9</v>
          </cell>
          <cell r="B29" t="str">
            <v>1-7</v>
          </cell>
          <cell r="C29" t="str">
            <v>Изготовить вновь или отремонтировать манжеты или изменить ширину и длину манжет и соединить с рукавами</v>
          </cell>
          <cell r="AK29">
            <v>6.477777994410389</v>
          </cell>
        </row>
        <row r="30">
          <cell r="A30">
            <v>10</v>
          </cell>
          <cell r="B30" t="str">
            <v>1-8</v>
          </cell>
          <cell r="C30" t="str">
            <v>Укоротить, удлинить или отремонтировать рукава с простым оформлением низа или с вытачками, складками или с отворотами</v>
          </cell>
          <cell r="AK30">
            <v>6.847936736948125</v>
          </cell>
        </row>
        <row r="31">
          <cell r="A31">
            <v>11</v>
          </cell>
          <cell r="B31" t="str">
            <v>1-9</v>
          </cell>
          <cell r="C31" t="str">
            <v>Укоротить, удлинить или отремонтировать рукава с хлястиками, полуманжетами, манжетами, шлицами</v>
          </cell>
          <cell r="AK31">
            <v>7.588254222023599</v>
          </cell>
        </row>
        <row r="32">
          <cell r="A32">
            <v>12</v>
          </cell>
          <cell r="B32" t="str">
            <v>1-10</v>
          </cell>
          <cell r="C32" t="str">
            <v>Укоротить, удлинить или отремонтировать рукава пиджака со шлицами</v>
          </cell>
          <cell r="AK32">
            <v>0</v>
          </cell>
        </row>
        <row r="33">
          <cell r="A33">
            <v>13</v>
          </cell>
          <cell r="B33" t="str">
            <v>1-11</v>
          </cell>
          <cell r="C33" t="str">
            <v>Изменить ширину рукавов без шлиц, манжет, не выпаривая их из пройм</v>
          </cell>
          <cell r="AK33">
            <v>6.847936736948125</v>
          </cell>
        </row>
        <row r="34">
          <cell r="A34">
            <v>14</v>
          </cell>
          <cell r="B34" t="str">
            <v>1-12</v>
          </cell>
          <cell r="C34" t="str">
            <v>Изменить ширину рукавов со шлицами (кроме пиджака), не выпаривая их из пройм</v>
          </cell>
          <cell r="AK34">
            <v>7.588254222023599</v>
          </cell>
        </row>
        <row r="35">
          <cell r="A35">
            <v>15</v>
          </cell>
          <cell r="B35" t="str">
            <v>1-13</v>
          </cell>
          <cell r="C35" t="str">
            <v>Изменить ширину рукавов с манжетами и рукава пиджака со шлицами, не выпаривая их из пройм</v>
          </cell>
          <cell r="AK35">
            <v>7.588254222023599</v>
          </cell>
        </row>
        <row r="36">
          <cell r="A36">
            <v>16</v>
          </cell>
          <cell r="B36" t="str">
            <v>1-14</v>
          </cell>
          <cell r="C36" t="str">
            <v>Изменить ширину рукавов без шлиц, манжет, выпаривая их частично из пройм</v>
          </cell>
          <cell r="AK36">
            <v>22.209524552264188</v>
          </cell>
        </row>
        <row r="37">
          <cell r="A37">
            <v>17</v>
          </cell>
          <cell r="B37" t="str">
            <v>1-15</v>
          </cell>
          <cell r="C37" t="str">
            <v>Изменить ширину рукавов со шлицами (кроме пиджака), выпаривая их частично из пройм</v>
          </cell>
          <cell r="AK37">
            <v>22.764762666070794</v>
          </cell>
        </row>
        <row r="38">
          <cell r="A38">
            <v>18</v>
          </cell>
          <cell r="B38" t="str">
            <v>1-16</v>
          </cell>
          <cell r="C38" t="str">
            <v>Изменить ширину рукавов с манжетами и рукава пиджака со шлицами, выпаривая их частично из пройм</v>
          </cell>
          <cell r="AK38">
            <v>24.80063575002835</v>
          </cell>
        </row>
        <row r="39">
          <cell r="A39">
            <v>19</v>
          </cell>
          <cell r="B39" t="str">
            <v>1-17.1</v>
          </cell>
          <cell r="C39" t="str">
            <v>Выполнить работу: 1). Изменить положение одного неправильно вшитого рукава или изменить линию проймы, оката рукава</v>
          </cell>
          <cell r="AK39">
            <v>12.955555988820779</v>
          </cell>
        </row>
        <row r="40">
          <cell r="A40">
            <v>20</v>
          </cell>
          <cell r="B40" t="str">
            <v>1-17.2</v>
          </cell>
          <cell r="C40" t="str">
            <v>Выполнить работу: 2). Заменить ластовицы рукавов</v>
          </cell>
          <cell r="AK40">
            <v>7.033016108216993</v>
          </cell>
        </row>
        <row r="41">
          <cell r="A41">
            <v>21</v>
          </cell>
          <cell r="B41" t="str">
            <v>1-18</v>
          </cell>
          <cell r="C41" t="str">
            <v>Изменить фасон рукавов или изготовить новые рукава и соединить с изделием</v>
          </cell>
          <cell r="AK41">
            <v>27.946985061599108</v>
          </cell>
        </row>
        <row r="42">
          <cell r="C42" t="str">
            <v>Ремонт карманов</v>
          </cell>
        </row>
        <row r="43">
          <cell r="A43" t="str">
            <v>(Цены установлены на ремонт одного кармана, включая подпарывание и подшивание подкладки, утепляющей прокладки изделия)</v>
          </cell>
        </row>
        <row r="44">
          <cell r="A44">
            <v>22</v>
          </cell>
          <cell r="B44" t="str">
            <v>1-19</v>
          </cell>
          <cell r="C44" t="str">
            <v>Сделать вновь накладной карман на мешковине бокового кармана</v>
          </cell>
          <cell r="AK44">
            <v>2.0358730839575507</v>
          </cell>
        </row>
        <row r="45">
          <cell r="A45">
            <v>23</v>
          </cell>
          <cell r="B45" t="str">
            <v>1-20.1</v>
          </cell>
          <cell r="C45" t="str">
            <v>Выполнить работу: 1). Заменить подклапан, не выпаривая клапан</v>
          </cell>
          <cell r="AK45">
            <v>1.8507937126886824</v>
          </cell>
        </row>
        <row r="46">
          <cell r="A46">
            <v>24</v>
          </cell>
          <cell r="B46" t="str">
            <v>1-20.2</v>
          </cell>
          <cell r="C46" t="str">
            <v>Выполнить работу: 2). Заменить мешковину прорезного кармана</v>
          </cell>
          <cell r="AK46">
            <v>3.3314286828396287</v>
          </cell>
        </row>
        <row r="47">
          <cell r="A47">
            <v>25</v>
          </cell>
          <cell r="B47" t="str">
            <v>1-20.3</v>
          </cell>
          <cell r="C47" t="str">
            <v>Выполнить работу: 3). Снятьнакладной карман </v>
          </cell>
          <cell r="AK47">
            <v>1.1104762276132096</v>
          </cell>
        </row>
        <row r="48">
          <cell r="A48">
            <v>26</v>
          </cell>
          <cell r="B48" t="str">
            <v>1-21.1</v>
          </cell>
          <cell r="C48" t="str">
            <v>Выполнить работу: 1). Заменить или отремонтировать клапан и подклапан, выпаривая клапан</v>
          </cell>
          <cell r="AK48">
            <v>5.737460509334916</v>
          </cell>
        </row>
        <row r="49">
          <cell r="A49">
            <v>27</v>
          </cell>
          <cell r="B49" t="str">
            <v>1-21.2</v>
          </cell>
          <cell r="C49" t="str">
            <v>Выполнить работу: 2). Заменить одну рамку прорезного клапана</v>
          </cell>
          <cell r="AK49">
            <v>5.737460509334916</v>
          </cell>
        </row>
        <row r="50">
          <cell r="A50">
            <v>28</v>
          </cell>
          <cell r="B50" t="str">
            <v>1-21.3</v>
          </cell>
          <cell r="C50" t="str">
            <v>Выполнить работу: 3).Распороть прорезной карман и стачать  прорезь или втачать заплату</v>
          </cell>
          <cell r="AK50">
            <v>4.997143024259443</v>
          </cell>
        </row>
        <row r="51">
          <cell r="A51">
            <v>29</v>
          </cell>
          <cell r="B51" t="str">
            <v>1-21.4</v>
          </cell>
          <cell r="C51" t="str">
            <v>Выполнить работу:3). Изменить положение накладного кармана</v>
          </cell>
          <cell r="AK51">
            <v>4.4419049104528385</v>
          </cell>
        </row>
        <row r="52">
          <cell r="A52">
            <v>30</v>
          </cell>
          <cell r="B52" t="str">
            <v>1-22</v>
          </cell>
          <cell r="C52" t="str">
            <v>Заменить подкладку накладного кармана или изготовить его вновь и соединить с изделием</v>
          </cell>
          <cell r="AK52">
            <v>4.812063652990574</v>
          </cell>
        </row>
        <row r="53">
          <cell r="A53">
            <v>31</v>
          </cell>
          <cell r="B53" t="str">
            <v>1-23</v>
          </cell>
          <cell r="C53" t="str">
            <v>Отремонтировать прорезной карман или сделать вновь</v>
          </cell>
          <cell r="AK53">
            <v>9.624127305981148</v>
          </cell>
        </row>
        <row r="54">
          <cell r="AK54">
            <v>0</v>
          </cell>
        </row>
        <row r="55">
          <cell r="C55" t="str">
            <v>Ремонт бортов и петель</v>
          </cell>
        </row>
        <row r="56">
          <cell r="A56" t="str">
            <v>(В цены на ремонт бортов не включена стоимость пришивания пуговиц и изготовления петель)</v>
          </cell>
        </row>
        <row r="57">
          <cell r="A57">
            <v>32</v>
          </cell>
          <cell r="B57" t="str">
            <v>1-24</v>
          </cell>
          <cell r="C57" t="str">
            <v>Сделатьодну петлю, обметаную на спецмашине</v>
          </cell>
          <cell r="AK57">
            <v>0.5552381138066048</v>
          </cell>
        </row>
        <row r="58">
          <cell r="A58">
            <v>33</v>
          </cell>
          <cell r="B58" t="str">
            <v>1-25</v>
          </cell>
          <cell r="C58" t="str">
            <v>Сделать одну петлю, (распороть старую), обметанную ручным способом или обратную</v>
          </cell>
          <cell r="AK58">
            <v>2.7761905690330235</v>
          </cell>
        </row>
        <row r="59">
          <cell r="A59">
            <v>34</v>
          </cell>
          <cell r="B59" t="str">
            <v>1-26</v>
          </cell>
          <cell r="C59" t="str">
            <v>Окантовать внутренние края подбортов</v>
          </cell>
          <cell r="AK59">
            <v>4.0717461679151015</v>
          </cell>
        </row>
        <row r="60">
          <cell r="A60">
            <v>35</v>
          </cell>
          <cell r="B60" t="str">
            <v>1-27.1</v>
          </cell>
          <cell r="C60" t="str">
            <v>Выполнить работу: 1). Заменить один подборт или бортовую прокладку от нижней петли до низа</v>
          </cell>
          <cell r="AK60">
            <v>9.068889192174545</v>
          </cell>
        </row>
        <row r="61">
          <cell r="A61">
            <v>36</v>
          </cell>
          <cell r="B61" t="str">
            <v>1-27.2</v>
          </cell>
          <cell r="C61" t="str">
            <v>Выполнить работу: 2). Втачать вставку, заменяя протертую часть борта на участке петель</v>
          </cell>
          <cell r="AK61">
            <v>4.4419049104528385</v>
          </cell>
        </row>
        <row r="62">
          <cell r="A62">
            <v>37</v>
          </cell>
          <cell r="B62" t="str">
            <v>1-28.1</v>
          </cell>
          <cell r="C62" t="str">
            <v>Выполнить работу: 1). Отремонтировать один борт от лацкана до низа</v>
          </cell>
          <cell r="AK62">
            <v>9.994286048518886</v>
          </cell>
        </row>
        <row r="63">
          <cell r="A63">
            <v>38</v>
          </cell>
          <cell r="B63" t="str">
            <v>1-28.2</v>
          </cell>
          <cell r="C63" t="str">
            <v>Выполнить работу: 2). Пределать внутреннюю застежку на застежку с прорезными петлями с из обработкой</v>
          </cell>
          <cell r="AK63">
            <v>9.068889192174545</v>
          </cell>
        </row>
        <row r="64">
          <cell r="A64">
            <v>39</v>
          </cell>
          <cell r="B64" t="str">
            <v>1-29.1</v>
          </cell>
          <cell r="C64" t="str">
            <v>Выполнить работу: 1). Отремонтировать один борт и лацкан</v>
          </cell>
          <cell r="AK64">
            <v>11.845079761207568</v>
          </cell>
        </row>
        <row r="65">
          <cell r="A65">
            <v>40</v>
          </cell>
          <cell r="B65" t="str">
            <v>1-29.2</v>
          </cell>
          <cell r="C65" t="str">
            <v>Выполнить работу: 2). Сделать вновь с обработкой петель внутреннюю застежку</v>
          </cell>
          <cell r="AK65">
            <v>14.066032216433985</v>
          </cell>
        </row>
        <row r="66">
          <cell r="A66">
            <v>41</v>
          </cell>
          <cell r="B66" t="str">
            <v>1-30</v>
          </cell>
          <cell r="C66" t="str">
            <v>Расширить или отделать изделие планкой (надставкой) по бортам</v>
          </cell>
          <cell r="AK66">
            <v>23.505080151146267</v>
          </cell>
        </row>
        <row r="67">
          <cell r="A67">
            <v>42</v>
          </cell>
          <cell r="B67" t="str">
            <v>1-31</v>
          </cell>
          <cell r="C67" t="str">
            <v>Изменить фасон лацканов</v>
          </cell>
          <cell r="AK67">
            <v>10.470204431781688</v>
          </cell>
        </row>
        <row r="68">
          <cell r="A68">
            <v>43</v>
          </cell>
          <cell r="B68" t="str">
            <v>1-32</v>
          </cell>
          <cell r="C68" t="str">
            <v>Изменить фасон лацканов и воротника</v>
          </cell>
          <cell r="AK68">
            <v>16.657143414198142</v>
          </cell>
        </row>
        <row r="69">
          <cell r="A69" t="str">
            <v>Ремонт низа и изменение длины изделия</v>
          </cell>
        </row>
        <row r="70">
          <cell r="A70" t="str">
            <v>(Цены на ремонт низа изделий включают стоимость ремонта изделий с любым оформлением нижнего края бортов)</v>
          </cell>
        </row>
        <row r="71">
          <cell r="A71">
            <v>44</v>
          </cell>
          <cell r="B71" t="str">
            <v>1-33(1)</v>
          </cell>
          <cell r="C71" t="str">
            <v>Выровнять провисающую или освободить натянутую подкладку в изделиях прямого покроя с подкладкой, подшитой по низу</v>
          </cell>
          <cell r="AK71">
            <v>4.25682553918397</v>
          </cell>
        </row>
        <row r="72">
          <cell r="A72">
            <v>45</v>
          </cell>
          <cell r="B72" t="str">
            <v>1-33(2)</v>
          </cell>
          <cell r="C72" t="str">
            <v>Выровнять провисающую или освободить натянутую подкладку в изделиях с расклешного покроя с отлетной подкладкой</v>
          </cell>
          <cell r="AK72">
            <v>3.14634931157076</v>
          </cell>
        </row>
        <row r="73">
          <cell r="A73">
            <v>46</v>
          </cell>
          <cell r="B73" t="str">
            <v>1-34.1</v>
          </cell>
          <cell r="C73" t="str">
            <v>Выполнить работу: 1). Окантовать низ изделия</v>
          </cell>
          <cell r="AK73">
            <v>4.4419049104528385</v>
          </cell>
        </row>
        <row r="74">
          <cell r="A74">
            <v>47</v>
          </cell>
          <cell r="B74" t="str">
            <v>1-34.2</v>
          </cell>
          <cell r="C74" t="str">
            <v>Выполнить работу: 2). Ликвидировать складку или шлицу внизу изделия</v>
          </cell>
          <cell r="AK74">
            <v>5.552381138066047</v>
          </cell>
        </row>
        <row r="75">
          <cell r="A75">
            <v>48</v>
          </cell>
          <cell r="B75" t="str">
            <v>1-35</v>
          </cell>
          <cell r="C75" t="str">
            <v>Сделать вновь одну шлицу</v>
          </cell>
          <cell r="AK75">
            <v>8.883809820905677</v>
          </cell>
        </row>
        <row r="76">
          <cell r="A76">
            <v>49</v>
          </cell>
          <cell r="B76" t="str">
            <v>1-36.1</v>
          </cell>
          <cell r="C76" t="str">
            <v>Выполнить работу: 1). Укоротить, выровнять или удлинить изделие без шлицы за счет припуска (ширина внизу изделия до 2м)</v>
          </cell>
          <cell r="AK76">
            <v>10.364444791056624</v>
          </cell>
        </row>
        <row r="77">
          <cell r="A77">
            <v>50</v>
          </cell>
          <cell r="B77" t="str">
            <v>1-36.2</v>
          </cell>
          <cell r="C77" t="str">
            <v>Выполнить работу: 2). Укоротить изделие на поясе</v>
          </cell>
          <cell r="AK77">
            <v>7.40317485075473</v>
          </cell>
        </row>
        <row r="78">
          <cell r="A78">
            <v>51</v>
          </cell>
          <cell r="B78" t="str">
            <v>1-36.3</v>
          </cell>
          <cell r="C78" t="str">
            <v>Выполнить работу: 3). Укоротить и ли удленить пояс и вновь соединить с изделием (при ремонте по изменению ширины изделия на поясе)</v>
          </cell>
          <cell r="AK78">
            <v>8.883809820905677</v>
          </cell>
        </row>
        <row r="79">
          <cell r="A79">
            <v>52</v>
          </cell>
          <cell r="B79" t="str">
            <v>1-37</v>
          </cell>
          <cell r="C79" t="str">
            <v>Укоротить, выровнять или удлинить изделие со шлицей за счет припуска (ширина внизу изделия до 2м)</v>
          </cell>
          <cell r="AK79">
            <v>13.510794102627385</v>
          </cell>
        </row>
        <row r="80">
          <cell r="A80">
            <v>53</v>
          </cell>
          <cell r="B80" t="str">
            <v>1-38</v>
          </cell>
          <cell r="C80" t="str">
            <v>Укоротить, выровнять или удлинить изделие без шлицы или со шлицей за счет припуска (шириной внизу изделия 2м и более)</v>
          </cell>
          <cell r="AK80">
            <v>14.621270330240591</v>
          </cell>
        </row>
        <row r="81">
          <cell r="A81">
            <v>54</v>
          </cell>
          <cell r="B81" t="str">
            <v>1-39</v>
          </cell>
          <cell r="C81" t="str">
            <v>Удлинить, выровнять за счет припуска, обрабатывая обтачкой, изделие без шлицы (ширина внизу изделия до 2м)</v>
          </cell>
          <cell r="AK81">
            <v>17.02730215673588</v>
          </cell>
        </row>
        <row r="82">
          <cell r="A82">
            <v>55</v>
          </cell>
          <cell r="B82" t="str">
            <v>1-40</v>
          </cell>
          <cell r="C82" t="str">
            <v>Удлинить, выровнять за счет припуска, обрабатывая обтачкой, изделие со шлицей (ширина внизу изделия до 2м)</v>
          </cell>
          <cell r="AK82">
            <v>19.8034927257689</v>
          </cell>
        </row>
        <row r="83">
          <cell r="A83">
            <v>56</v>
          </cell>
          <cell r="B83" t="str">
            <v>1-41</v>
          </cell>
          <cell r="C83" t="str">
            <v>Удлинить, выровнять за счет припуска, обрабатывая обтачкой, изделие со шлицей (ширина внизу 2 м и более)</v>
          </cell>
          <cell r="AK83">
            <v>20.17365146830664</v>
          </cell>
        </row>
        <row r="84">
          <cell r="A84">
            <v>57</v>
          </cell>
          <cell r="B84" t="str">
            <v>1-42</v>
          </cell>
          <cell r="C84" t="str">
            <v>Удлинить или отделать изделее понизу за счет надставки с прямой или скругленной линией притачивания</v>
          </cell>
          <cell r="AK84">
            <v>20.358730839575507</v>
          </cell>
        </row>
        <row r="85">
          <cell r="A85">
            <v>58</v>
          </cell>
          <cell r="B85" t="str">
            <v>1-43</v>
          </cell>
          <cell r="C85" t="str">
            <v>Удлинить или отделать изделее понизу за счет надставки с верхним краем фигурной формы </v>
          </cell>
          <cell r="AK85">
            <v>21.28412769591985</v>
          </cell>
        </row>
        <row r="86">
          <cell r="A86">
            <v>59</v>
          </cell>
          <cell r="B86" t="str">
            <v>1-44</v>
          </cell>
          <cell r="C86" t="str">
            <v>Укоротить или удлинить изделие за счет припуска по линии талии</v>
          </cell>
          <cell r="AK86">
            <v>9.439047934712281</v>
          </cell>
        </row>
        <row r="87">
          <cell r="A87">
            <v>60</v>
          </cell>
          <cell r="B87" t="str">
            <v>1-45</v>
          </cell>
          <cell r="C87" t="str">
            <v>Удлинить изделие за счет вставки с прямой или округленной линией притачивания по талии или бедрам, или низу</v>
          </cell>
          <cell r="AK87">
            <v>22.949842037339664</v>
          </cell>
        </row>
        <row r="88">
          <cell r="A88">
            <v>61</v>
          </cell>
          <cell r="B88" t="str">
            <v>1-46</v>
          </cell>
          <cell r="C88" t="str">
            <v>Удлинить изделие за счет вставки фигурной формы по талии или бедрам, или низу</v>
          </cell>
          <cell r="AK88">
            <v>26.836508833985896</v>
          </cell>
        </row>
        <row r="89">
          <cell r="A89" t="str">
            <v>Ремонт подкладки и утепляющей прокладки</v>
          </cell>
        </row>
        <row r="90">
          <cell r="A90" t="str">
            <v>(В цены на ремонт подкладки и утепляющей прокладки включена стоимость изготовления и пришивания вешалки и полодержателя)</v>
          </cell>
        </row>
        <row r="91">
          <cell r="A91">
            <v>62</v>
          </cell>
          <cell r="B91" t="str">
            <v>1-47</v>
          </cell>
          <cell r="C91" t="str">
            <v>Сделать вновь или заменить один внутренний карман в женских изделиях</v>
          </cell>
          <cell r="AK91">
            <v>3.0934694912082263</v>
          </cell>
        </row>
        <row r="92">
          <cell r="A92">
            <v>63</v>
          </cell>
          <cell r="B92" t="str">
            <v>1-48</v>
          </cell>
          <cell r="C92" t="str">
            <v>Сделать вновь или заменить один внутренний карман в мужских изделиях</v>
          </cell>
          <cell r="AK92">
            <v>4.25682553918397</v>
          </cell>
        </row>
        <row r="93">
          <cell r="A93">
            <v>64</v>
          </cell>
          <cell r="B93" t="str">
            <v>1-49</v>
          </cell>
          <cell r="C93" t="str">
            <v>Выполнить работу: 1) Заменитьподкладку в нижней части рукавов</v>
          </cell>
          <cell r="AK93">
            <v>5.36730176679718</v>
          </cell>
        </row>
        <row r="94">
          <cell r="A94">
            <v>65</v>
          </cell>
          <cell r="B94" t="str">
            <v>1-49</v>
          </cell>
          <cell r="C94" t="str">
            <v>Выполнить работу: 2) Заменитьподкладку в верхней части спинки </v>
          </cell>
          <cell r="AK94">
            <v>5.552381138066047</v>
          </cell>
        </row>
        <row r="95">
          <cell r="A95">
            <v>66</v>
          </cell>
          <cell r="B95" t="str">
            <v>1-49</v>
          </cell>
          <cell r="C95" t="str">
            <v>Выполнить работу: 3) Изготовить муфты и пришитьих к подскладке рукавов</v>
          </cell>
          <cell r="AK95">
            <v>2.7761905690330235</v>
          </cell>
        </row>
        <row r="96">
          <cell r="A96">
            <v>67</v>
          </cell>
          <cell r="B96" t="str">
            <v>1-50</v>
          </cell>
          <cell r="C96" t="str">
            <v>Выполнить работу: 1)Заменить подкладку в верхней части рукавов</v>
          </cell>
          <cell r="AK96">
            <v>9.994286048518886</v>
          </cell>
        </row>
        <row r="97">
          <cell r="A97">
            <v>68</v>
          </cell>
          <cell r="B97" t="str">
            <v>1-50</v>
          </cell>
          <cell r="C97" t="str">
            <v>Выполнить работу: 2) Заменить подкладку по низу изделия </v>
          </cell>
          <cell r="AK97">
            <v>6.107619251872653</v>
          </cell>
        </row>
        <row r="98">
          <cell r="A98">
            <v>69</v>
          </cell>
          <cell r="B98" t="str">
            <v>1-51</v>
          </cell>
          <cell r="C98" t="str">
            <v>Заменить подкладку рукавов полностью</v>
          </cell>
          <cell r="AK98">
            <v>11.104762276132094</v>
          </cell>
        </row>
        <row r="99">
          <cell r="AK99">
            <v>0</v>
          </cell>
        </row>
        <row r="100">
          <cell r="A100">
            <v>70</v>
          </cell>
          <cell r="B100" t="str">
            <v>1-52</v>
          </cell>
          <cell r="C100" t="str">
            <v>Выполнить работу: 1)Заменить подкладку и утепляющую прокладку рукавов </v>
          </cell>
          <cell r="AK100">
            <v>16.101905300391536</v>
          </cell>
        </row>
        <row r="101">
          <cell r="A101">
            <v>71</v>
          </cell>
          <cell r="B101" t="str">
            <v>1-52</v>
          </cell>
          <cell r="C101" t="str">
            <v>Выполнить работу: 2) Подвести утепляющую прокладку в рукава демисезонного изделия</v>
          </cell>
          <cell r="AK101">
            <v>0</v>
          </cell>
        </row>
        <row r="102">
          <cell r="A102">
            <v>72</v>
          </cell>
          <cell r="B102" t="str">
            <v>1-53</v>
          </cell>
          <cell r="C102" t="str">
            <v>Заменить подкладку изделия (без обработки внутренних карманов и замены подкладки рукавов)</v>
          </cell>
          <cell r="AK102">
            <v>14.621270330240591</v>
          </cell>
        </row>
        <row r="103">
          <cell r="A103">
            <v>73</v>
          </cell>
          <cell r="B103" t="str">
            <v>1-53(1)</v>
          </cell>
          <cell r="C103" t="str">
            <v>Отпоротьподкладку или подкладку с утепляющей прокладкойизделия и рукавов и вновь соеденить (при крашении изделия) </v>
          </cell>
          <cell r="AK103">
            <v>10.179365419787754</v>
          </cell>
        </row>
        <row r="104">
          <cell r="A104">
            <v>74</v>
          </cell>
          <cell r="B104" t="str">
            <v>1-54.1</v>
          </cell>
          <cell r="C104" t="str">
            <v>Выполнить работу: 1). Заменить подкладку и утепляющую прокладку изделия </v>
          </cell>
          <cell r="AK104">
            <v>19.257067915356057</v>
          </cell>
        </row>
        <row r="105">
          <cell r="A105">
            <v>75</v>
          </cell>
          <cell r="B105" t="str">
            <v>1-54.2</v>
          </cell>
          <cell r="C105" t="str">
            <v>Выполнить работу: 2). Подвести утепляющую прокладку в полочки и спинку демисезонного изделия</v>
          </cell>
          <cell r="AK105">
            <v>14.80634970150946</v>
          </cell>
        </row>
        <row r="106">
          <cell r="A106">
            <v>76</v>
          </cell>
          <cell r="B106" t="str">
            <v>1-54.3</v>
          </cell>
          <cell r="C106" t="str">
            <v>Выполнить работу: 3). Заменить подкладку в капюшоне</v>
          </cell>
          <cell r="AK106">
            <v>5.191035698922066</v>
          </cell>
        </row>
        <row r="107">
          <cell r="A107" t="str">
            <v>Изменение фасона и подгонка изделия по фигуре</v>
          </cell>
        </row>
        <row r="108">
          <cell r="A108">
            <v>58</v>
          </cell>
          <cell r="B108" t="str">
            <v>1-55</v>
          </cell>
          <cell r="C108" t="str">
            <v>Изменить положение нагрудных выточек при изменении положения плечевых, боковых швов</v>
          </cell>
          <cell r="AK108">
            <v>1.9250103770315954</v>
          </cell>
        </row>
        <row r="109">
          <cell r="A109">
            <v>59</v>
          </cell>
          <cell r="B109" t="str">
            <v>1-56</v>
          </cell>
          <cell r="C109" t="str">
            <v>Переставить хлястик спинки в изделии  с отлетной или неотлетной подкладкой</v>
          </cell>
          <cell r="AK109">
            <v>2.800015093864139</v>
          </cell>
        </row>
        <row r="110">
          <cell r="A110">
            <v>77</v>
          </cell>
          <cell r="B110" t="str">
            <v>1-55</v>
          </cell>
          <cell r="C110" t="str">
            <v>Изменитьположение нагрудлных выточек при изменении положения плечевых,боковых швов</v>
          </cell>
          <cell r="AK110">
            <v>3.296175469264606</v>
          </cell>
        </row>
        <row r="111">
          <cell r="A111">
            <v>78</v>
          </cell>
          <cell r="B111" t="str">
            <v>1-56</v>
          </cell>
          <cell r="C111" t="str">
            <v>Переставить хлястик спинки в изделии с отлетной или неотлетной подскладкой</v>
          </cell>
          <cell r="AK111">
            <v>4.794437046203063</v>
          </cell>
        </row>
        <row r="112">
          <cell r="A112">
            <v>79</v>
          </cell>
          <cell r="B112" t="str">
            <v>1-57</v>
          </cell>
          <cell r="C112" t="str">
            <v>Изготовить хлястик и вточать в боковые швы</v>
          </cell>
          <cell r="AK112">
            <v>4.626984281721707</v>
          </cell>
        </row>
        <row r="113">
          <cell r="A113">
            <v>80</v>
          </cell>
          <cell r="B113" t="str">
            <v>1-58</v>
          </cell>
          <cell r="C113" t="str">
            <v>Изготовить из ваты,ватина и пришить одну накладку на любой участок полочки или спинки или верхние плечевые накладки, или подокатники</v>
          </cell>
          <cell r="AK113">
            <v>3.701587425377365</v>
          </cell>
        </row>
        <row r="114">
          <cell r="A114">
            <v>81</v>
          </cell>
          <cell r="B114" t="str">
            <v>1-59</v>
          </cell>
          <cell r="C114" t="str">
            <v>Изменить ширину спинки за счет припуска в среднем шве (изделие без шлицы) или в складе, или изменить фасон складки</v>
          </cell>
          <cell r="AK114">
            <v>8.328571707099071</v>
          </cell>
        </row>
        <row r="115">
          <cell r="A115">
            <v>82</v>
          </cell>
          <cell r="B115" t="str">
            <v>1-60.1</v>
          </cell>
          <cell r="C115" t="str">
            <v>Выполнить работу: 1). Изменить ширину по линии талии цельнокроенного или отрезанного изделия</v>
          </cell>
          <cell r="AK115">
            <v>10.73460353359436</v>
          </cell>
        </row>
        <row r="116">
          <cell r="A116">
            <v>83</v>
          </cell>
          <cell r="B116" t="str">
            <v>1-60.2</v>
          </cell>
          <cell r="C116" t="str">
            <v>Выполнить работу: 2). Изменить ширину цельнокроеного или отрезного изделия за счет припуска в боковых швах, не выпаривая рукава </v>
          </cell>
          <cell r="AK116">
            <v>9.306848383805947</v>
          </cell>
        </row>
        <row r="117">
          <cell r="A117">
            <v>84</v>
          </cell>
          <cell r="B117" t="str">
            <v>1-61</v>
          </cell>
          <cell r="C117" t="str">
            <v>Изменить ширину цельнокроенного или отрезанного изделия за счет прируска в боковых швах, выпаривая рукава частично</v>
          </cell>
          <cell r="AK117">
            <v>12.58539724628304</v>
          </cell>
        </row>
        <row r="118">
          <cell r="A118">
            <v>85</v>
          </cell>
          <cell r="B118" t="str">
            <v>1-62</v>
          </cell>
          <cell r="C118" t="str">
            <v>Изменить ширину цельнокроенного или отрезанного изделия за счет прируска в боковых швах, выпаривая рукава полностью</v>
          </cell>
          <cell r="AK118">
            <v>18.82521604906203</v>
          </cell>
        </row>
        <row r="119">
          <cell r="A119">
            <v>86</v>
          </cell>
          <cell r="B119" t="str">
            <v>1-63</v>
          </cell>
          <cell r="C119" t="str">
            <v>Укоротить , удленнить, перевести плечевые швы, выпаривая рукава</v>
          </cell>
          <cell r="AK119">
            <v>21.28412769591985</v>
          </cell>
        </row>
        <row r="120">
          <cell r="A120">
            <v>87</v>
          </cell>
          <cell r="B120" t="str">
            <v>1-64</v>
          </cell>
          <cell r="C120" t="str">
            <v>Забрать, выпустить плечевые швы, уточнить горловину и прпоймы</v>
          </cell>
          <cell r="AK120">
            <v>31.463493115707603</v>
          </cell>
        </row>
        <row r="121">
          <cell r="A121">
            <v>88</v>
          </cell>
          <cell r="B121" t="str">
            <v>1-65</v>
          </cell>
          <cell r="C121" t="str">
            <v>Забрать, выпустить плечевые швы, или поднять или опустить спинку, уточняя горловину, проймы и изменить ширину изделия за счет припуска в боковых швах</v>
          </cell>
          <cell r="AK121">
            <v>35.165080541084976</v>
          </cell>
        </row>
        <row r="122">
          <cell r="A122">
            <v>89</v>
          </cell>
          <cell r="B122" t="str">
            <v>1-66</v>
          </cell>
          <cell r="C122" t="str">
            <v>Переделать двубортное изделие на однобортное, изменяя фасон лацканов, бортов, воротников</v>
          </cell>
          <cell r="AK122">
            <v>31.463493115707603</v>
          </cell>
        </row>
        <row r="123">
          <cell r="A123" t="str">
            <v>Раздел 2. Ремонт жилета ,носимого под пиджак</v>
          </cell>
        </row>
        <row r="124">
          <cell r="A124">
            <v>90</v>
          </cell>
          <cell r="B124" t="str">
            <v>2-1</v>
          </cell>
          <cell r="C124" t="str">
            <v>Изменить ширину жилета за счет припуска в боковых швах или надставок по боковым швам</v>
          </cell>
          <cell r="AK124">
            <v>5.552381138066047</v>
          </cell>
        </row>
        <row r="125">
          <cell r="A125">
            <v>91</v>
          </cell>
          <cell r="B125" t="str">
            <v>2-2</v>
          </cell>
          <cell r="C125" t="str">
            <v>Укоротить или удленить жилет</v>
          </cell>
          <cell r="AK125">
            <v>7.40317485075473</v>
          </cell>
        </row>
        <row r="126">
          <cell r="A126">
            <v>92</v>
          </cell>
          <cell r="B126" t="str">
            <v>2-3</v>
          </cell>
          <cell r="C126" t="str">
            <v>Заменить подкладку полочек или спинки</v>
          </cell>
          <cell r="AK126">
            <v>6.662857365679257</v>
          </cell>
        </row>
        <row r="127">
          <cell r="A127">
            <v>93</v>
          </cell>
          <cell r="B127" t="str">
            <v>2-4</v>
          </cell>
          <cell r="C127" t="str">
            <v>Изменить фасон горловины</v>
          </cell>
          <cell r="AK127">
            <v>5.737460509334916</v>
          </cell>
        </row>
        <row r="128">
          <cell r="A128" t="str">
            <v>Раздел 3. Ремонт мужских и женских брюк, рейтуз и брюк спортивных</v>
          </cell>
        </row>
        <row r="129">
          <cell r="A129" t="str">
            <v>Ремонт гульфика, откоска, пояса</v>
          </cell>
        </row>
        <row r="130">
          <cell r="A130">
            <v>94</v>
          </cell>
          <cell r="B130" t="str">
            <v>3-1.1</v>
          </cell>
          <cell r="C130" t="str">
            <v> Отремонтировать вытертый край застежки (левая половина брюк)</v>
          </cell>
          <cell r="AK130">
            <v>4.997143024259443</v>
          </cell>
        </row>
        <row r="131">
          <cell r="A131">
            <v>95</v>
          </cell>
          <cell r="B131" t="str">
            <v>3-1.2</v>
          </cell>
          <cell r="C131" t="str">
            <v> Заменить откосок или подкладку откоска</v>
          </cell>
          <cell r="AK131">
            <v>4.626984281721707</v>
          </cell>
        </row>
        <row r="132">
          <cell r="A132">
            <v>96</v>
          </cell>
          <cell r="B132" t="str">
            <v>3-1.3</v>
          </cell>
          <cell r="C132" t="str">
            <v> Заменить "молнию" в застежке</v>
          </cell>
          <cell r="AK132">
            <v>4.0717461679151015</v>
          </cell>
        </row>
        <row r="133">
          <cell r="AK133">
            <v>0</v>
          </cell>
        </row>
        <row r="134">
          <cell r="A134">
            <v>97</v>
          </cell>
          <cell r="B134" t="str">
            <v>3-2.1</v>
          </cell>
          <cell r="C134" t="str">
            <v>Заменить или сделатьновый гульфик </v>
          </cell>
          <cell r="AK134">
            <v>4.25682553918397</v>
          </cell>
        </row>
        <row r="135">
          <cell r="A135">
            <v>98</v>
          </cell>
          <cell r="B135" t="str">
            <v>3-2.2</v>
          </cell>
          <cell r="C135" t="str">
            <v>Переделать застежку с петлями и пуговицами на застежку "молния"</v>
          </cell>
          <cell r="AK135">
            <v>4.997143024259443</v>
          </cell>
        </row>
        <row r="136">
          <cell r="A136">
            <v>99</v>
          </cell>
          <cell r="B136" t="str">
            <v>3-2.3</v>
          </cell>
          <cell r="C136" t="str">
            <v>Заменитьподкладку или приклад пояса, или корсажную ленту</v>
          </cell>
          <cell r="AK136">
            <v>9.068889192174545</v>
          </cell>
        </row>
        <row r="137">
          <cell r="A137">
            <v>100</v>
          </cell>
          <cell r="B137" t="str">
            <v>3-3</v>
          </cell>
          <cell r="C137" t="str">
            <v>Изготовить пояс из другого материала и соединить с брюками или заменить пояс с прикладом</v>
          </cell>
          <cell r="AK137">
            <v>11.845079761207568</v>
          </cell>
        </row>
        <row r="138">
          <cell r="A138">
            <v>101</v>
          </cell>
          <cell r="B138" t="str">
            <v>3-4</v>
          </cell>
          <cell r="C138" t="str">
            <v>Обраблтать и прнишить накладку (лею) из подкладочной ткани на средний шов брюк</v>
          </cell>
          <cell r="AK138">
            <v>0.740317485075473</v>
          </cell>
        </row>
        <row r="139">
          <cell r="A139" t="str">
            <v>Ремонт карманов</v>
          </cell>
        </row>
        <row r="140">
          <cell r="A140">
            <v>102</v>
          </cell>
          <cell r="B140" t="str">
            <v>3-5.1</v>
          </cell>
          <cell r="C140" t="str">
            <v>Заменить подкладку  кармана</v>
          </cell>
          <cell r="AK140">
            <v>2.5206047706141104</v>
          </cell>
        </row>
        <row r="141">
          <cell r="A141">
            <v>103</v>
          </cell>
          <cell r="B141" t="str">
            <v>3-5.2</v>
          </cell>
          <cell r="C141" t="str">
            <v>Отремонтировать одну рамку прорезного или край бокового кармана</v>
          </cell>
          <cell r="AK141">
            <v>4.265638842577726</v>
          </cell>
        </row>
        <row r="142">
          <cell r="A142">
            <v>104</v>
          </cell>
          <cell r="B142" t="str">
            <v>3-6</v>
          </cell>
          <cell r="C142" t="str">
            <v>Отремонтировать или сделать вновь карман</v>
          </cell>
          <cell r="AK142">
            <v>5.041209541228221</v>
          </cell>
        </row>
        <row r="143">
          <cell r="A143" t="str">
            <v>Изменение длины брюк</v>
          </cell>
        </row>
        <row r="144">
          <cell r="A144">
            <v>105</v>
          </cell>
          <cell r="B144" t="str">
            <v>3-7.1</v>
          </cell>
          <cell r="C144" t="str">
            <v>Заменить или пришить вновь тесьму в низ брюк</v>
          </cell>
          <cell r="AK144">
            <v>4.812063652990574</v>
          </cell>
        </row>
        <row r="145">
          <cell r="AK145">
            <v>0</v>
          </cell>
        </row>
        <row r="146">
          <cell r="AK146">
            <v>0</v>
          </cell>
        </row>
        <row r="147">
          <cell r="A147">
            <v>106</v>
          </cell>
          <cell r="B147" t="str">
            <v>3-7.2</v>
          </cell>
          <cell r="C147" t="str">
            <v>Изготовитьштрипки и соеденить с брюками </v>
          </cell>
          <cell r="AK147">
            <v>1.8507937126886824</v>
          </cell>
        </row>
        <row r="148">
          <cell r="A148">
            <v>107</v>
          </cell>
          <cell r="B148" t="str">
            <v>3-8</v>
          </cell>
          <cell r="C148" t="str">
            <v>Укоротить или удленить брюки с манжетами или без манжет за счет запаса или ликвидировать манжеты                                        </v>
          </cell>
          <cell r="AK148">
            <v>5.922539880603784</v>
          </cell>
        </row>
        <row r="149">
          <cell r="A149">
            <v>108</v>
          </cell>
          <cell r="C149" t="str">
            <v>Укоротить джинсы</v>
          </cell>
          <cell r="AK149">
            <v>6.206254365902169</v>
          </cell>
        </row>
        <row r="150">
          <cell r="A150">
            <v>109</v>
          </cell>
          <cell r="C150" t="str">
            <v>На подкладке</v>
          </cell>
          <cell r="AK150">
            <v>6.538732278361214</v>
          </cell>
        </row>
        <row r="151">
          <cell r="A151">
            <v>110</v>
          </cell>
          <cell r="B151" t="str">
            <v>3-9</v>
          </cell>
          <cell r="C151" t="str">
            <v>Отремонтировать низ брюк с манжетами или без манжет за счет обтачки или заменить старые манжеты новыми с подбором материала</v>
          </cell>
          <cell r="AK151">
            <v>6.477777994410389</v>
          </cell>
        </row>
        <row r="152">
          <cell r="A152" t="str">
            <v>Подгонка брюк по фигуре</v>
          </cell>
        </row>
        <row r="153">
          <cell r="A153">
            <v>111</v>
          </cell>
          <cell r="B153" t="str">
            <v>3-10.1</v>
          </cell>
          <cell r="C153" t="str">
            <v>Выполнить работу: 1). Изменить ширину в поясе за счет припуска в среднем шве</v>
          </cell>
          <cell r="AK153">
            <v>2.591111197764156</v>
          </cell>
        </row>
        <row r="154">
          <cell r="A154">
            <v>112</v>
          </cell>
          <cell r="B154" t="str">
            <v>3-10.2</v>
          </cell>
          <cell r="C154" t="str">
            <v>Выполнить работу: 2). Изменить ширину брюк вверху шаговых швов за счет припуска или притачивания клиньев или заменить клинья</v>
          </cell>
          <cell r="AK154">
            <v>5.36730176679718</v>
          </cell>
        </row>
        <row r="155">
          <cell r="A155">
            <v>113</v>
          </cell>
          <cell r="B155" t="str">
            <v>3-10.3</v>
          </cell>
          <cell r="C155" t="str">
            <v>Выполнить работу: 3). Укоротить или удлинить половинки брюк за счет притачивания клиньев по верхним срезам брюк</v>
          </cell>
          <cell r="AK155">
            <v>10.919682904863228</v>
          </cell>
        </row>
        <row r="156">
          <cell r="A156">
            <v>114</v>
          </cell>
          <cell r="B156" t="str">
            <v>3-10.4</v>
          </cell>
          <cell r="C156" t="str">
            <v>Выполнить работу: 4). Укоротить передние половинки брюк, срезая излишок ткани у вершины банта и углубляя средний шов передних половинок</v>
          </cell>
          <cell r="AK156">
            <v>8.328571707099071</v>
          </cell>
        </row>
        <row r="157">
          <cell r="A157">
            <v>115</v>
          </cell>
          <cell r="B157" t="str">
            <v>3-11.1</v>
          </cell>
          <cell r="C157" t="str">
            <v>Выполнить работу: 1). Расширить брюки за счет притачивания клиньев по среднему шву</v>
          </cell>
          <cell r="AK157">
            <v>7.2180954794858625</v>
          </cell>
        </row>
        <row r="158">
          <cell r="A158">
            <v>116</v>
          </cell>
          <cell r="B158" t="str">
            <v>3-11.2</v>
          </cell>
          <cell r="C158" t="str">
            <v>Выполнить работу: 2). Расширить брюки внизу за счет притачиванья клиньев без манжет</v>
          </cell>
          <cell r="AK158">
            <v>4.626984281721707</v>
          </cell>
        </row>
        <row r="159">
          <cell r="A159">
            <v>117</v>
          </cell>
          <cell r="B159" t="str">
            <v>3-11.2</v>
          </cell>
          <cell r="C159" t="str">
            <v>Выполнить работу: 3). Расширить брюки внизу за счет притачиванья клиньев с манжетами</v>
          </cell>
          <cell r="AK159">
            <v>6.107619251872653</v>
          </cell>
        </row>
        <row r="160">
          <cell r="A160">
            <v>118</v>
          </cell>
          <cell r="B160" t="str">
            <v>3-12</v>
          </cell>
          <cell r="C160" t="str">
            <v>Изменить ширину брюк в поясе за счет складок, вытачек на передних половинках и припуске в среднем шве</v>
          </cell>
          <cell r="AK160">
            <v>10.919682904863228</v>
          </cell>
        </row>
        <row r="161">
          <cell r="A161">
            <v>119</v>
          </cell>
          <cell r="B161" t="str">
            <v>3-13</v>
          </cell>
          <cell r="C161" t="str">
            <v>Изменить ширину брюк по всей длине боковых и шаговых швов, не затрагивая пояс и застежку</v>
          </cell>
          <cell r="AK161">
            <v>9.253968563443413</v>
          </cell>
        </row>
        <row r="162">
          <cell r="A162">
            <v>120</v>
          </cell>
          <cell r="B162" t="str">
            <v>3-14</v>
          </cell>
          <cell r="C162" t="str">
            <v>Заменить или изготовить вновь подкладку и соединить с передними или задними половинками брюк</v>
          </cell>
          <cell r="AK162">
            <v>10.179365419787754</v>
          </cell>
        </row>
        <row r="163">
          <cell r="A163" t="str">
            <v>Ремонт рейтуз и спортивных брюк</v>
          </cell>
        </row>
        <row r="164">
          <cell r="A164">
            <v>121</v>
          </cell>
          <cell r="B164" t="str">
            <v>3-15.1</v>
          </cell>
          <cell r="C164" t="str">
            <v> Укоротить вверху изделие на резинке</v>
          </cell>
          <cell r="AK164">
            <v>3.701587425377365</v>
          </cell>
        </row>
        <row r="165">
          <cell r="A165">
            <v>122</v>
          </cell>
          <cell r="B165" t="str">
            <v>3-15.2</v>
          </cell>
          <cell r="C165" t="str">
            <v>Укоротить изделие внизу</v>
          </cell>
          <cell r="AK165">
            <v>4.4419049104528385</v>
          </cell>
        </row>
        <row r="166">
          <cell r="A166">
            <v>123</v>
          </cell>
          <cell r="B166" t="str">
            <v>3-16</v>
          </cell>
          <cell r="C166" t="str">
            <v>Укоротить вверху спортивные брюки с поясом</v>
          </cell>
          <cell r="AK166">
            <v>5.552381138066047</v>
          </cell>
        </row>
        <row r="167">
          <cell r="A167" t="str">
            <v>Раздел 4. Разные работы, распарывание и утюжка изделий (верхняя и женская легкая одежда, изделия верхнего трикотажа)</v>
          </cell>
        </row>
        <row r="168">
          <cell r="A168" t="str">
            <v>Разные работы</v>
          </cell>
        </row>
        <row r="169">
          <cell r="A169">
            <v>124</v>
          </cell>
          <cell r="B169" t="str">
            <v>4-2 (1)</v>
          </cell>
          <cell r="C169" t="str">
            <v>Пришить одну пуговицу (  с подпуговицей и без нее ) или одинкрючокс петлей </v>
          </cell>
          <cell r="AK169">
            <v>0.5094089361590755</v>
          </cell>
        </row>
        <row r="170">
          <cell r="A170">
            <v>125</v>
          </cell>
          <cell r="B170" t="str">
            <v>3-14</v>
          </cell>
          <cell r="C170" t="str">
            <v>Петля простая</v>
          </cell>
          <cell r="AK170">
            <v>0.45829177647529284</v>
          </cell>
        </row>
        <row r="171">
          <cell r="A171">
            <v>85</v>
          </cell>
          <cell r="B171" t="str">
            <v>4-2(2)</v>
          </cell>
          <cell r="C171" t="str">
            <v>Стачать распорившийся шов или ткань или подшить распоровшийся участок в открытом мсте (10 см)</v>
          </cell>
          <cell r="AK171">
            <v>0.9042449281993279</v>
          </cell>
        </row>
        <row r="172">
          <cell r="A172">
            <v>126</v>
          </cell>
          <cell r="B172" t="str">
            <v>4-1</v>
          </cell>
          <cell r="C172" t="str">
            <v>Обметать шов (10 см)</v>
          </cell>
          <cell r="AK172">
            <v>0.45829177647529284</v>
          </cell>
        </row>
        <row r="173">
          <cell r="A173">
            <v>95</v>
          </cell>
          <cell r="AK173">
            <v>0</v>
          </cell>
        </row>
        <row r="174">
          <cell r="A174">
            <v>127</v>
          </cell>
          <cell r="B174" t="str">
            <v>4-2(2)</v>
          </cell>
          <cell r="C174" t="str">
            <v>Выполнить работу: 2). Стачать разорванный шов или ткань или подшить распоровшийся участок в открытом месте (10 см)</v>
          </cell>
          <cell r="AK174">
            <v>0.9280408473624681</v>
          </cell>
        </row>
        <row r="175">
          <cell r="A175">
            <v>128</v>
          </cell>
          <cell r="B175" t="str">
            <v>4-3</v>
          </cell>
          <cell r="C175" t="str">
            <v>То же, в закрытом месте</v>
          </cell>
          <cell r="AK175">
            <v>1.2796916527733175</v>
          </cell>
        </row>
        <row r="176">
          <cell r="A176">
            <v>129</v>
          </cell>
          <cell r="B176" t="str">
            <v>4-6</v>
          </cell>
          <cell r="C176" t="str">
            <v>Окантовать края детали изделия полоской кожи, замши (10 см)</v>
          </cell>
          <cell r="AK176">
            <v>1.0487831038569202</v>
          </cell>
        </row>
        <row r="177">
          <cell r="A177">
            <v>130</v>
          </cell>
          <cell r="B177" t="str">
            <v>4-7</v>
          </cell>
          <cell r="C177" t="str">
            <v>Заменить или втачать вновь "молнию" длиной до 20 см</v>
          </cell>
          <cell r="AK177">
            <v>4.864943473353109</v>
          </cell>
        </row>
        <row r="178">
          <cell r="A178">
            <v>131</v>
          </cell>
          <cell r="B178" t="str">
            <v>4-8</v>
          </cell>
          <cell r="C178" t="str">
            <v>То же, длиной 21-50 см в верхней одежде</v>
          </cell>
          <cell r="AK178">
            <v>6.3455784435040545</v>
          </cell>
        </row>
        <row r="179">
          <cell r="A179">
            <v>132</v>
          </cell>
          <cell r="B179" t="str">
            <v>4-10</v>
          </cell>
          <cell r="C179" t="str">
            <v>То же, длиной свыше 50 см в верхней одежде</v>
          </cell>
          <cell r="AK179">
            <v>7.403174850754731</v>
          </cell>
        </row>
        <row r="180">
          <cell r="AK180">
            <v>0</v>
          </cell>
        </row>
        <row r="181">
          <cell r="AK181">
            <v>0</v>
          </cell>
        </row>
        <row r="182">
          <cell r="AK182">
            <v>0</v>
          </cell>
        </row>
        <row r="183">
          <cell r="AK183">
            <v>0</v>
          </cell>
        </row>
        <row r="184">
          <cell r="AK184">
            <v>0</v>
          </cell>
        </row>
        <row r="185">
          <cell r="AK185">
            <v>0</v>
          </cell>
        </row>
        <row r="186">
          <cell r="A186">
            <v>133</v>
          </cell>
          <cell r="B186" t="str">
            <v>4-12</v>
          </cell>
          <cell r="C186" t="str">
            <v>Втачать одну заплату в открытом месте подкладки (1 дм2)</v>
          </cell>
          <cell r="AK186">
            <v>3.7015874253773653</v>
          </cell>
        </row>
        <row r="187">
          <cell r="A187">
            <v>134</v>
          </cell>
          <cell r="B187" t="str">
            <v>4-13</v>
          </cell>
          <cell r="C187" t="str">
            <v>То же, в закрытом месте</v>
          </cell>
          <cell r="AK187">
            <v>4.3008920561527475</v>
          </cell>
        </row>
        <row r="188">
          <cell r="A188">
            <v>135</v>
          </cell>
          <cell r="B188" t="str">
            <v>4-14</v>
          </cell>
          <cell r="C188" t="str">
            <v>Втачать одну заплату в открытом месте верха изделия (1 дм2)</v>
          </cell>
          <cell r="AK188">
            <v>3.1727892217520273</v>
          </cell>
        </row>
        <row r="189">
          <cell r="A189">
            <v>136</v>
          </cell>
          <cell r="B189" t="str">
            <v>4-15</v>
          </cell>
          <cell r="C189" t="str">
            <v>То же, в закрытом месте</v>
          </cell>
          <cell r="AK189">
            <v>3.1727892217520273</v>
          </cell>
        </row>
        <row r="190">
          <cell r="A190">
            <v>137</v>
          </cell>
          <cell r="B190" t="str">
            <v>4-16</v>
          </cell>
          <cell r="C190" t="str">
            <v>Распороть, вычистить и приутюжить две манжеты или пояс, или хлястик при использовании этих деталей для вставок, надставок</v>
          </cell>
          <cell r="AK190">
            <v>3.1727892217520273</v>
          </cell>
        </row>
        <row r="191">
          <cell r="A191">
            <v>138</v>
          </cell>
          <cell r="B191" t="str">
            <v>4-17</v>
          </cell>
          <cell r="C191" t="str">
            <v>Вырезать участок подборта, откоска и др. для вставок и отремонтировать этот участок</v>
          </cell>
          <cell r="AK191">
            <v>3.1727892217520273</v>
          </cell>
        </row>
        <row r="192">
          <cell r="A192">
            <v>139</v>
          </cell>
          <cell r="B192" t="str">
            <v>4-18</v>
          </cell>
          <cell r="C192" t="str">
            <v>Склеить разрыв материала (10 см)</v>
          </cell>
          <cell r="AK192">
            <v>2.7761905690330235</v>
          </cell>
        </row>
        <row r="193">
          <cell r="A193">
            <v>140</v>
          </cell>
          <cell r="B193" t="str">
            <v>4-19</v>
          </cell>
          <cell r="C193" t="str">
            <v>Приклеить заплату, вырезая порванный участок изделия по форме заплаты (1 дм2)</v>
          </cell>
          <cell r="AK193">
            <v>3.1727892217520273</v>
          </cell>
        </row>
        <row r="194">
          <cell r="A194">
            <v>141</v>
          </cell>
          <cell r="B194" t="str">
            <v>4-20</v>
          </cell>
          <cell r="C194" t="str">
            <v>Заштопать порванный участок изделия машинным способом, подкладывая ткань с изнанки (1 дм2)</v>
          </cell>
          <cell r="AK194">
            <v>2.9612699403018925</v>
          </cell>
        </row>
        <row r="195">
          <cell r="A195" t="str">
            <v>Распаривание и утюжка деталей изделия для полного перекроя</v>
          </cell>
        </row>
        <row r="196">
          <cell r="A196">
            <v>142</v>
          </cell>
          <cell r="B196" t="str">
            <v>4-21</v>
          </cell>
          <cell r="C196" t="str">
            <v>Распороть полностью пальто, полупальто зимнее, вычистить и выутюжить все детали</v>
          </cell>
          <cell r="AK196">
            <v>17.979138923261488</v>
          </cell>
        </row>
        <row r="197">
          <cell r="A197">
            <v>143</v>
          </cell>
          <cell r="B197" t="str">
            <v>4-22</v>
          </cell>
          <cell r="C197" t="str">
            <v>То же, пальто, полупальто демисезонное, летнее</v>
          </cell>
          <cell r="AK197">
            <v>13.53723401280865</v>
          </cell>
        </row>
        <row r="198">
          <cell r="A198">
            <v>144</v>
          </cell>
          <cell r="B198" t="str">
            <v>4-23</v>
          </cell>
          <cell r="C198" t="str">
            <v>То же, пиджак, жакет, куртку</v>
          </cell>
          <cell r="AK198">
            <v>11.422041198307298</v>
          </cell>
        </row>
        <row r="199">
          <cell r="A199">
            <v>145</v>
          </cell>
          <cell r="B199" t="str">
            <v>4-28</v>
          </cell>
          <cell r="C199" t="str">
            <v>Вычистить и выутюжить все детали распоротого пальто, полупальто зимнего</v>
          </cell>
          <cell r="AK199">
            <v>14.80634970150946</v>
          </cell>
        </row>
        <row r="200">
          <cell r="A200">
            <v>146</v>
          </cell>
          <cell r="B200" t="str">
            <v>4-29</v>
          </cell>
          <cell r="C200" t="str">
            <v>То же, пальто, полупальто демисезонного, летнего</v>
          </cell>
          <cell r="AK200">
            <v>10.549524162325492</v>
          </cell>
        </row>
        <row r="201">
          <cell r="A201">
            <v>147</v>
          </cell>
          <cell r="B201" t="str">
            <v>4-30</v>
          </cell>
          <cell r="C201" t="str">
            <v>То же, пиджака, жакета, куртки</v>
          </cell>
          <cell r="AK201">
            <v>7.40317485075473</v>
          </cell>
        </row>
        <row r="202">
          <cell r="A202">
            <v>148</v>
          </cell>
          <cell r="B202" t="str">
            <v>4-31</v>
          </cell>
          <cell r="C202" t="str">
            <v>То же, брюк, жилета верхней одежды</v>
          </cell>
          <cell r="AK202">
            <v>6.477777994410389</v>
          </cell>
        </row>
        <row r="203">
          <cell r="A203" t="str">
            <v>Утюжка изделий</v>
          </cell>
        </row>
        <row r="204">
          <cell r="A204">
            <v>149</v>
          </cell>
          <cell r="B204" t="str">
            <v>4-32</v>
          </cell>
          <cell r="C204" t="str">
            <v>Выутюжить и очистить пальто, полупальто</v>
          </cell>
          <cell r="AK204">
            <v>6.768617006404325</v>
          </cell>
        </row>
        <row r="205">
          <cell r="A205">
            <v>150</v>
          </cell>
          <cell r="B205" t="str">
            <v>4-33</v>
          </cell>
          <cell r="C205" t="str">
            <v>То же, пиджак, жакет, куртку</v>
          </cell>
          <cell r="AK205">
            <v>5.076462754803244</v>
          </cell>
        </row>
        <row r="206">
          <cell r="A206">
            <v>151</v>
          </cell>
          <cell r="B206" t="str">
            <v>4-34</v>
          </cell>
          <cell r="C206" t="str">
            <v>То же, брюки, жилет верхней одежды, жакет легкой одежды, блузку</v>
          </cell>
          <cell r="AK206">
            <v>4.4419049104528385</v>
          </cell>
        </row>
        <row r="207">
          <cell r="AK207">
            <v>0</v>
          </cell>
        </row>
        <row r="208">
          <cell r="AK208">
            <v>0</v>
          </cell>
        </row>
        <row r="209">
          <cell r="AK209">
            <v>0</v>
          </cell>
        </row>
        <row r="210">
          <cell r="AK210">
            <v>0</v>
          </cell>
        </row>
        <row r="211">
          <cell r="AK211">
            <v>0</v>
          </cell>
        </row>
        <row r="212">
          <cell r="AK212">
            <v>0</v>
          </cell>
        </row>
        <row r="213">
          <cell r="AK213">
            <v>0</v>
          </cell>
        </row>
        <row r="214">
          <cell r="AK214">
            <v>0</v>
          </cell>
        </row>
        <row r="215">
          <cell r="AK215">
            <v>0</v>
          </cell>
        </row>
        <row r="216">
          <cell r="AK216">
            <v>0</v>
          </cell>
        </row>
        <row r="217">
          <cell r="AK217">
            <v>0</v>
          </cell>
        </row>
        <row r="218">
          <cell r="A218">
            <v>152</v>
          </cell>
          <cell r="C218" t="str">
            <v>То же, платье, платье-пальто, сарафан, жилет</v>
          </cell>
          <cell r="AK218">
            <v>4.610360386098754</v>
          </cell>
        </row>
        <row r="219">
          <cell r="A219">
            <v>153</v>
          </cell>
          <cell r="C219" t="str">
            <v>То же, юбку, жилет легкой одежды </v>
          </cell>
          <cell r="AK219">
            <v>2.5822451200985816</v>
          </cell>
        </row>
        <row r="220">
          <cell r="A220">
            <v>154</v>
          </cell>
          <cell r="C220" t="str">
            <v>Выутюжить после стирки пальто демисезонное, летнее</v>
          </cell>
          <cell r="AK220">
            <v>13.8532463524602</v>
          </cell>
        </row>
        <row r="221">
          <cell r="A221">
            <v>155</v>
          </cell>
          <cell r="C221" t="str">
            <v>То же, пиджак, жакет, куртку</v>
          </cell>
          <cell r="AK221">
            <v>11.08259708196816</v>
          </cell>
        </row>
        <row r="222">
          <cell r="A222">
            <v>156</v>
          </cell>
          <cell r="C222" t="str">
            <v>То же, брюки, жилет верхней одежды, жакет легкой одежды, блузку</v>
          </cell>
          <cell r="AK222">
            <v>8.31194781147612</v>
          </cell>
        </row>
        <row r="223">
          <cell r="A223">
            <v>157</v>
          </cell>
          <cell r="C223" t="str">
            <v>То же, платье, платье-пальто, сарафан, халат</v>
          </cell>
          <cell r="AK223">
            <v>11.08259708196816</v>
          </cell>
        </row>
        <row r="224">
          <cell r="A224">
            <v>158</v>
          </cell>
          <cell r="C224" t="str">
            <v>То же, юбку, жилет легкой одежды</v>
          </cell>
          <cell r="AK224">
            <v>5.54129854098408</v>
          </cell>
        </row>
        <row r="225">
          <cell r="A225" t="str">
            <v>Раздел 5. Ремонт форменной одежды  </v>
          </cell>
        </row>
        <row r="226">
          <cell r="C226" t="str">
            <v>Ремонт шинели</v>
          </cell>
        </row>
        <row r="227">
          <cell r="A227">
            <v>159</v>
          </cell>
          <cell r="C227" t="str">
            <v>Укоротить шинель</v>
          </cell>
          <cell r="AK227">
            <v>2.77064927049204</v>
          </cell>
        </row>
        <row r="228">
          <cell r="A228">
            <v>160</v>
          </cell>
          <cell r="C228" t="str">
            <v>Поставить закрепку на встречной складке</v>
          </cell>
          <cell r="AK228">
            <v>0.554129854098408</v>
          </cell>
        </row>
        <row r="229">
          <cell r="A229">
            <v>161</v>
          </cell>
          <cell r="C229" t="str">
            <v>Заменить обшлаги без канта</v>
          </cell>
          <cell r="AK229">
            <v>4.798764536492213</v>
          </cell>
        </row>
        <row r="230">
          <cell r="A230">
            <v>162</v>
          </cell>
          <cell r="C230" t="str">
            <v>То же, с кантом</v>
          </cell>
          <cell r="AK230">
            <v>10.162741524164803</v>
          </cell>
        </row>
        <row r="231">
          <cell r="A231">
            <v>163</v>
          </cell>
          <cell r="C231" t="str">
            <v>Вшить или заменить кант на клапанах карманов</v>
          </cell>
          <cell r="AK231">
            <v>6.095428395082489</v>
          </cell>
        </row>
        <row r="232">
          <cell r="A232">
            <v>164</v>
          </cell>
          <cell r="C232" t="str">
            <v>То же, на столбиках</v>
          </cell>
          <cell r="AK232">
            <v>6.095428395082489</v>
          </cell>
        </row>
        <row r="233">
          <cell r="A233">
            <v>165</v>
          </cell>
          <cell r="C233" t="str">
            <v>То же, на хлястике</v>
          </cell>
          <cell r="AK233">
            <v>8.31194781147612</v>
          </cell>
        </row>
        <row r="234">
          <cell r="A234">
            <v>166</v>
          </cell>
          <cell r="C234" t="str">
            <v>То же, на бортах</v>
          </cell>
          <cell r="AK234">
            <v>5.54129854098408</v>
          </cell>
        </row>
        <row r="235">
          <cell r="A235">
            <v>167</v>
          </cell>
          <cell r="C235" t="str">
            <v>То же, на воротнике</v>
          </cell>
          <cell r="AK235">
            <v>8.67767351518107</v>
          </cell>
        </row>
        <row r="236">
          <cell r="A236">
            <v>168</v>
          </cell>
          <cell r="C236" t="str">
            <v>То же, на обшлагах</v>
          </cell>
          <cell r="AK236">
            <v>6.837962399574354</v>
          </cell>
        </row>
        <row r="237">
          <cell r="A237">
            <v>169</v>
          </cell>
          <cell r="C237" t="str">
            <v>Заменить подкладку рукавов, полочек и спинки до талии</v>
          </cell>
          <cell r="AK237">
            <v>23.82758372623154</v>
          </cell>
        </row>
        <row r="238">
          <cell r="A238">
            <v>170</v>
          </cell>
          <cell r="C238" t="str">
            <v>То же, до низа</v>
          </cell>
          <cell r="AK238">
            <v>29.73460797092057</v>
          </cell>
        </row>
        <row r="239">
          <cell r="C239" t="str">
            <v>Ремонт кителя, мундира</v>
          </cell>
        </row>
        <row r="240">
          <cell r="A240">
            <v>171</v>
          </cell>
          <cell r="C240" t="str">
            <v>Заменить обшлаги без канта</v>
          </cell>
          <cell r="AK240">
            <v>7.569413806984254</v>
          </cell>
        </row>
        <row r="241">
          <cell r="A241">
            <v>172</v>
          </cell>
          <cell r="C241" t="str">
            <v>То же, с кантом</v>
          </cell>
          <cell r="AK241">
            <v>10.162741524164803</v>
          </cell>
        </row>
        <row r="242">
          <cell r="A242">
            <v>173</v>
          </cell>
          <cell r="C242" t="str">
            <v>Заменить кант на воротнике</v>
          </cell>
          <cell r="AK242">
            <v>5.729702691377539</v>
          </cell>
        </row>
        <row r="243">
          <cell r="A243">
            <v>174</v>
          </cell>
          <cell r="C243" t="str">
            <v>То же, на обшлагах</v>
          </cell>
          <cell r="AK243">
            <v>5.352894390590621</v>
          </cell>
        </row>
        <row r="244">
          <cell r="C244" t="str">
            <v>Ремонт брюк</v>
          </cell>
        </row>
        <row r="245">
          <cell r="A245">
            <v>175</v>
          </cell>
          <cell r="C245" t="str">
            <v>Изменить ширину брюк в облости колен (брюки в сапоги)</v>
          </cell>
          <cell r="AK245">
            <v>4.067313129082314</v>
          </cell>
        </row>
        <row r="246">
          <cell r="A246">
            <v>176</v>
          </cell>
          <cell r="C246" t="str">
            <v>Переокантовать низ брюк и заделать шлицы (брюки в сапоги)</v>
          </cell>
          <cell r="AK246">
            <v>5.54129854098408</v>
          </cell>
        </row>
        <row r="247">
          <cell r="A247">
            <v>177</v>
          </cell>
          <cell r="C247" t="str">
            <v>Заменить штрипки (брюки в сапоги)</v>
          </cell>
          <cell r="AK247">
            <v>4.621442983180722</v>
          </cell>
        </row>
        <row r="248">
          <cell r="A248">
            <v>178</v>
          </cell>
          <cell r="C248" t="str">
            <v>Настрочить лампасы на брюки</v>
          </cell>
          <cell r="AK248">
            <v>14.218972056165148</v>
          </cell>
        </row>
        <row r="249">
          <cell r="A249">
            <v>179</v>
          </cell>
          <cell r="C249" t="str">
            <v>Вшить или заменить кант в боковых швах брюк (без обработки карманов)</v>
          </cell>
          <cell r="AK249">
            <v>9.608611670066393</v>
          </cell>
        </row>
        <row r="250">
          <cell r="A250">
            <v>180</v>
          </cell>
          <cell r="C250" t="str">
            <v>То же, с обработкой карманов</v>
          </cell>
          <cell r="AK250">
            <v>18.28628518524746</v>
          </cell>
        </row>
        <row r="251">
          <cell r="A251">
            <v>181</v>
          </cell>
          <cell r="C251" t="str">
            <v>Выпороть кант на боковых швах и стачать боковые швы брюк (без обработки карманов)</v>
          </cell>
          <cell r="AK251">
            <v>6.095428395082489</v>
          </cell>
        </row>
        <row r="252">
          <cell r="A252">
            <v>182</v>
          </cell>
          <cell r="C252" t="str">
            <v>То же, с обработкой карманов</v>
          </cell>
          <cell r="AK252">
            <v>16.62389562295224</v>
          </cell>
        </row>
        <row r="253">
          <cell r="C253" t="str">
            <v>Прочие работы</v>
          </cell>
        </row>
        <row r="254">
          <cell r="A254">
            <v>183</v>
          </cell>
          <cell r="C254" t="str">
            <v>Пришить белый подворотничек</v>
          </cell>
          <cell r="AK254">
            <v>1.4739854119017652</v>
          </cell>
        </row>
        <row r="255">
          <cell r="A255">
            <v>184</v>
          </cell>
          <cell r="C255" t="str">
            <v>Спороть погоны или нарукавные знаки различия</v>
          </cell>
          <cell r="AK255">
            <v>0.554129854098408</v>
          </cell>
        </row>
        <row r="256">
          <cell r="A256">
            <v>185</v>
          </cell>
          <cell r="C256" t="str">
            <v>Спороть петлицы или нашивные звезды</v>
          </cell>
          <cell r="AK256">
            <v>0.554129854098408</v>
          </cell>
        </row>
        <row r="257">
          <cell r="A257">
            <v>186</v>
          </cell>
          <cell r="C257" t="str">
            <v>Прикрепить одну звездочку, эмблему к погонам, петлицам</v>
          </cell>
          <cell r="AK257">
            <v>0.554129854098408</v>
          </cell>
        </row>
        <row r="258">
          <cell r="A258">
            <v>187</v>
          </cell>
          <cell r="C258" t="str">
            <v>Изготовить нарукавные знаки различия с одной полоской</v>
          </cell>
          <cell r="AK258">
            <v>3.136374974196989</v>
          </cell>
        </row>
        <row r="259">
          <cell r="A259">
            <v>188</v>
          </cell>
          <cell r="C259" t="str">
            <v>То же, с двумя полосками</v>
          </cell>
          <cell r="AK259">
            <v>3.690504828295397</v>
          </cell>
        </row>
        <row r="260">
          <cell r="A260">
            <v>189</v>
          </cell>
          <cell r="C260" t="str">
            <v>То же, с тремя полосками</v>
          </cell>
          <cell r="AK260">
            <v>4.433038832787264</v>
          </cell>
        </row>
        <row r="261">
          <cell r="A261">
            <v>190</v>
          </cell>
          <cell r="C261" t="str">
            <v>То же, с четырмя полосками</v>
          </cell>
          <cell r="AK261">
            <v>4.9871686868856715</v>
          </cell>
        </row>
        <row r="262">
          <cell r="A262">
            <v>191</v>
          </cell>
          <cell r="C262" t="str">
            <v>Нашить погоны или нарукавные знаки различия</v>
          </cell>
          <cell r="AK262">
            <v>2.77064927049204</v>
          </cell>
        </row>
        <row r="263">
          <cell r="A263">
            <v>192</v>
          </cell>
          <cell r="C263" t="str">
            <v>Нашить петлицы или нашивные звезды</v>
          </cell>
          <cell r="AK263">
            <v>1.8507937126886826</v>
          </cell>
        </row>
        <row r="264">
          <cell r="A264">
            <v>193</v>
          </cell>
          <cell r="C264" t="str">
            <v>Нашить петлицы в шинели с кантом</v>
          </cell>
          <cell r="AK264">
            <v>8.31194781147612</v>
          </cell>
        </row>
        <row r="265">
          <cell r="A265">
            <v>194</v>
          </cell>
          <cell r="C265" t="str">
            <v>Нашить орденские планки</v>
          </cell>
          <cell r="AK265">
            <v>1.8507937126886826</v>
          </cell>
        </row>
        <row r="266">
          <cell r="A266" t="str">
            <v>Раздел 6. Ремонт женской легкой одежды и мужских и женских изделий верхнего трикотажа</v>
          </cell>
        </row>
        <row r="267">
          <cell r="A267" t="str">
            <v>Ремонт воротника</v>
          </cell>
        </row>
        <row r="268">
          <cell r="A268" t="str">
            <v>(Цены установлены на ремонт воротника и горловины любого фасона и формы)</v>
          </cell>
        </row>
        <row r="269">
          <cell r="A269">
            <v>195</v>
          </cell>
          <cell r="C269" t="str">
            <v>Изготовить новый воротник или изменить его фасон, или отремонтировать воротник, или углубить, сократить горловину изделия, изменяя длину воротника</v>
          </cell>
          <cell r="AK269">
            <v>2.5822451200985816</v>
          </cell>
        </row>
        <row r="270">
          <cell r="A270">
            <v>196</v>
          </cell>
          <cell r="C270" t="str">
            <v>Выпороть воротник и обработать горловину обтачкой или руликом</v>
          </cell>
          <cell r="AK270">
            <v>6.095428395082489</v>
          </cell>
        </row>
        <row r="271">
          <cell r="A271">
            <v>197</v>
          </cell>
          <cell r="C271" t="str">
            <v>Перевернуть воротник подворотником вверх</v>
          </cell>
          <cell r="AK271">
            <v>3.3247791245904477</v>
          </cell>
        </row>
        <row r="272">
          <cell r="A272" t="str">
            <v>Ремонт рукавов</v>
          </cell>
        </row>
        <row r="273">
          <cell r="A273" t="str">
            <v>(Цены установлены на ремонт рукавов любых покроев)</v>
          </cell>
        </row>
        <row r="274">
          <cell r="A274">
            <v>198</v>
          </cell>
          <cell r="C274" t="str">
            <v>Отремонтировать нижнюю половинку одного рукава вверху и лиф под проймой</v>
          </cell>
          <cell r="AK274">
            <v>6.095428395082489</v>
          </cell>
        </row>
        <row r="275">
          <cell r="A275">
            <v>199</v>
          </cell>
          <cell r="C275" t="str">
            <v>Изготовить вновь или отремонтировать манжеты, или изменить ширину и длину манжет и соединить с рукавами</v>
          </cell>
          <cell r="AK275">
            <v>4.621442983180722</v>
          </cell>
        </row>
        <row r="276">
          <cell r="A276">
            <v>200</v>
          </cell>
          <cell r="C276" t="str">
            <v>Выполнить работу: 1). Удлинить или укоротить, или отремонтировать рукава с любым оформлением низа рукава</v>
          </cell>
          <cell r="AK276">
            <v>4.621442983180722</v>
          </cell>
        </row>
        <row r="277">
          <cell r="A277">
            <v>201</v>
          </cell>
          <cell r="C277" t="str">
            <v>Выполнить работу: 2). Сделать шлицы в рукавах</v>
          </cell>
          <cell r="AK277">
            <v>4.621442983180722</v>
          </cell>
        </row>
        <row r="278">
          <cell r="A278">
            <v>202</v>
          </cell>
          <cell r="C278" t="str">
            <v>Изменить ширину рукавов без манжет, не выпаривая их из пройм</v>
          </cell>
          <cell r="AK278">
            <v>3.3247791245904477</v>
          </cell>
        </row>
        <row r="279">
          <cell r="A279">
            <v>203</v>
          </cell>
          <cell r="C279" t="str">
            <v>То же, с манжетами</v>
          </cell>
          <cell r="AK279">
            <v>5.54129854098408</v>
          </cell>
        </row>
        <row r="280">
          <cell r="A280">
            <v>204</v>
          </cell>
          <cell r="C280" t="str">
            <v>Изменить ширину рукавов без манжет, выпаривая их частично из пройм</v>
          </cell>
          <cell r="AK280">
            <v>7.203688103279304</v>
          </cell>
        </row>
        <row r="281">
          <cell r="A281">
            <v>205</v>
          </cell>
          <cell r="C281" t="str">
            <v>То же, с манжетами</v>
          </cell>
          <cell r="AK281">
            <v>8.866077665574528</v>
          </cell>
        </row>
        <row r="282">
          <cell r="A282">
            <v>206</v>
          </cell>
          <cell r="C282" t="str">
            <v>Выполнить работу: 1). Изменить положение одного неправильно вшитого рукава или изменить линию проймы, оката рукава</v>
          </cell>
          <cell r="AK282">
            <v>5.54129854098408</v>
          </cell>
        </row>
        <row r="283">
          <cell r="A283">
            <v>207</v>
          </cell>
          <cell r="C283" t="str">
            <v>Выполнить работу: 2). Заменить ластовицы рукавов</v>
          </cell>
          <cell r="AK283">
            <v>5.54129854098408</v>
          </cell>
        </row>
        <row r="284">
          <cell r="A284">
            <v>208</v>
          </cell>
          <cell r="C284" t="str">
            <v>Выполнить работу: 3). Укоротить рукава по окату в изделии верхнего трикотажа</v>
          </cell>
          <cell r="AK284">
            <v>5.54129854098408</v>
          </cell>
        </row>
        <row r="285">
          <cell r="A285">
            <v>209</v>
          </cell>
          <cell r="C285" t="str">
            <v>Выпороть втачные рукава и обработать проймы обтачки</v>
          </cell>
          <cell r="AK285">
            <v>10.162741524164803</v>
          </cell>
        </row>
        <row r="286">
          <cell r="A286">
            <v>210</v>
          </cell>
          <cell r="C286" t="str">
            <v>Изменить фасон рукавов или изготовить новые рукава и соединить с изделием</v>
          </cell>
          <cell r="AK286">
            <v>14.407376206558608</v>
          </cell>
        </row>
        <row r="287">
          <cell r="A287">
            <v>211</v>
          </cell>
          <cell r="C287" t="str">
            <v>Укоротить, выровнять или удлинить за счет припуска изделия прямого или расклешенного покроя (ширина внизу изделия до 2 м)</v>
          </cell>
          <cell r="AK287">
            <v>6.837962399574354</v>
          </cell>
        </row>
        <row r="288">
          <cell r="A288">
            <v>212</v>
          </cell>
          <cell r="C288" t="str">
            <v>То же, изделие шириной внизу 2 м и более или покрой полусолнце</v>
          </cell>
          <cell r="AK288">
            <v>10.162741524164803</v>
          </cell>
        </row>
        <row r="289">
          <cell r="A289">
            <v>213</v>
          </cell>
          <cell r="C289" t="str">
            <v>Удлинить, выровнять за счет припуска, обрабатывая обтачкой изделие прямого или расклешенного покроя (шириной внизу изделия до 2 м)</v>
          </cell>
          <cell r="AK289">
            <v>10.162741524164803</v>
          </cell>
        </row>
        <row r="290">
          <cell r="A290">
            <v>214</v>
          </cell>
          <cell r="C290" t="str">
            <v>То же, изделие шириной внизу 2 м и более или покрой полусолнце</v>
          </cell>
          <cell r="AK290">
            <v>15.149910211050473</v>
          </cell>
        </row>
        <row r="291">
          <cell r="A291">
            <v>215</v>
          </cell>
          <cell r="C291" t="str">
            <v>Удлинить или отделать изделие по низу за счет надставки с прямой или округленной линией притачивания</v>
          </cell>
          <cell r="AK291">
            <v>17.17802547705065</v>
          </cell>
        </row>
        <row r="292">
          <cell r="A292">
            <v>216</v>
          </cell>
          <cell r="C292" t="str">
            <v>Удлинить блузку за счет надставки, с обработкой низа машинным способом</v>
          </cell>
          <cell r="AK292">
            <v>5.54129854098408</v>
          </cell>
        </row>
        <row r="293">
          <cell r="A293">
            <v>217</v>
          </cell>
          <cell r="C293" t="str">
            <v>Укоротить блузку, жакет, жилет, джемпер, полувер, свитер с обработкой низа машинным способом</v>
          </cell>
          <cell r="AK293">
            <v>4.067313129082314</v>
          </cell>
        </row>
        <row r="294">
          <cell r="A294">
            <v>218</v>
          </cell>
          <cell r="C294" t="str">
            <v>Удлинить или отделать изделие по низу за счет надставки с верхнем краем фигурной формы</v>
          </cell>
          <cell r="AK294">
            <v>20.691208752034555</v>
          </cell>
        </row>
        <row r="295">
          <cell r="A295">
            <v>219</v>
          </cell>
          <cell r="C295" t="str">
            <v>Укоротить или удлинить лиф за счет припуска по линии талии (без обработки застежки в боковом шве)</v>
          </cell>
          <cell r="AK295">
            <v>8.12354366108266</v>
          </cell>
        </row>
        <row r="296">
          <cell r="A296">
            <v>220</v>
          </cell>
          <cell r="C296" t="str">
            <v>Укоротить вверху юбку без застежки (с подкладкой или без подкладки)</v>
          </cell>
          <cell r="AK296">
            <v>4.621442983180722</v>
          </cell>
        </row>
        <row r="297">
          <cell r="A297">
            <v>221</v>
          </cell>
          <cell r="C297" t="str">
            <v>Укоротить юбку плиссе, гофре или изделие с юбкой плиссе, гофре (без обработки застежки в боковом шве) с подкладкой и без подкладки</v>
          </cell>
          <cell r="AK297">
            <v>8.12354366108266</v>
          </cell>
        </row>
        <row r="298">
          <cell r="A298">
            <v>222</v>
          </cell>
          <cell r="C298" t="str">
            <v>Удлинить изделие за счет вставки с прямой или округленной линией притачивания по талии (без обработки застежки в боковом шве) или бедрам, или низу (ширина изделия внизу до 2 м)</v>
          </cell>
          <cell r="AK298">
            <v>25.489973288526762</v>
          </cell>
        </row>
        <row r="299">
          <cell r="A299">
            <v>223</v>
          </cell>
          <cell r="C299" t="str">
            <v>То же, за счет вставки фигурной формы</v>
          </cell>
          <cell r="AK299">
            <v>28.626348262723756</v>
          </cell>
        </row>
        <row r="300">
          <cell r="A300">
            <v>224</v>
          </cell>
          <cell r="C300" t="str">
            <v>Удлинить изделие по низу за счет вставки с прямой или округленной линией притачивания (ширина изделия внизу 2 м и более)</v>
          </cell>
          <cell r="AK300">
            <v>28.626348262723756</v>
          </cell>
        </row>
        <row r="301">
          <cell r="A301">
            <v>225</v>
          </cell>
          <cell r="C301" t="str">
            <v>То же, за счет вставки фигурной формы</v>
          </cell>
          <cell r="AK301">
            <v>36.018440516396524</v>
          </cell>
        </row>
        <row r="302">
          <cell r="A302" t="str">
            <v>Изменение фасона и подгонка изделия по фигуре</v>
          </cell>
        </row>
        <row r="303">
          <cell r="A303">
            <v>226</v>
          </cell>
          <cell r="C303" t="str">
            <v>Изменить положение двух вытачек или сделать две вытачки вновь</v>
          </cell>
          <cell r="AK303">
            <v>4.067313129082314</v>
          </cell>
        </row>
        <row r="304">
          <cell r="A304">
            <v>227</v>
          </cell>
          <cell r="C304" t="str">
            <v>Выполнить работу: 1). Изменить длину спинки за счет припуска в среднем шве или в складке или изменить фасон складки</v>
          </cell>
          <cell r="AK304">
            <v>5.54129854098408</v>
          </cell>
        </row>
        <row r="305">
          <cell r="A305">
            <v>228</v>
          </cell>
          <cell r="C305" t="str">
            <v>Выполнить работу: 2). Укоротить плечевые швы, выпаривая рукава частично</v>
          </cell>
          <cell r="AK305">
            <v>5.54129854098408</v>
          </cell>
        </row>
        <row r="306">
          <cell r="A306">
            <v>229</v>
          </cell>
          <cell r="C306" t="str">
            <v>Изменить ширину изделия за счет припуска по двум рельефам или сделать два рельефа вновь</v>
          </cell>
          <cell r="AK306">
            <v>9.608611670066393</v>
          </cell>
        </row>
        <row r="307">
          <cell r="A307">
            <v>230</v>
          </cell>
          <cell r="C307" t="str">
            <v>Изменить ширину по линии талии неотрезного изделия</v>
          </cell>
          <cell r="AK307">
            <v>5.54129854098408</v>
          </cell>
        </row>
        <row r="308">
          <cell r="A308">
            <v>231</v>
          </cell>
          <cell r="C308" t="str">
            <v>Выполнить работу: 1). Изменить ширину по линиии талии отрезного изделия; 2). Изменить ширину юбки по линии талии с обработкой застежки</v>
          </cell>
          <cell r="AK308">
            <v>8.31194781147612</v>
          </cell>
        </row>
        <row r="309">
          <cell r="A309">
            <v>232</v>
          </cell>
          <cell r="C309" t="str">
            <v>Выполнить работу: 2). Изменить ширину юбки по линии талии с обработкой застежки</v>
          </cell>
          <cell r="AK309">
            <v>8.31194781147612</v>
          </cell>
        </row>
        <row r="310">
          <cell r="A310">
            <v>233</v>
          </cell>
          <cell r="C310" t="str">
            <v>Выполнить работу: 3). Изменить ширину изделия за счет припуска в боковых швах, не выпаривая рукава</v>
          </cell>
          <cell r="AK310">
            <v>8.31194781147612</v>
          </cell>
        </row>
        <row r="311">
          <cell r="A311">
            <v>234</v>
          </cell>
          <cell r="C311" t="str">
            <v>Изменить ширину изделия за счет припуска в боковых швахили расширить лихи рукава по швам за счет клиньев, выпаривая рукава или обтачки пройм частично</v>
          </cell>
          <cell r="AK311">
            <v>13.8532463524602</v>
          </cell>
        </row>
        <row r="312">
          <cell r="A312">
            <v>235</v>
          </cell>
          <cell r="C312" t="str">
            <v>То же, выпаривая рукава или отпарывая обтачки пройм полностью</v>
          </cell>
          <cell r="AK312">
            <v>19.948674747542686</v>
          </cell>
        </row>
        <row r="313">
          <cell r="A313">
            <v>236</v>
          </cell>
          <cell r="C313" t="str">
            <v>Выполнить работу: 1). Изменить ширину юбки за счет припуска в боковых швах, частично изменяя застежку</v>
          </cell>
          <cell r="AK313">
            <v>8.31194781147612</v>
          </cell>
        </row>
        <row r="314">
          <cell r="A314">
            <v>237</v>
          </cell>
          <cell r="C314" t="str">
            <v>Выполнить работу: 2). Сузить юбку плиссе, гофре</v>
          </cell>
          <cell r="AK314">
            <v>8.31194781147612</v>
          </cell>
        </row>
        <row r="315">
          <cell r="A315">
            <v>238</v>
          </cell>
          <cell r="C315" t="str">
            <v>Изменить фасон переда изделия и горловины за счет вставки, планок длиной выше линии талии</v>
          </cell>
          <cell r="AK315">
            <v>13.8532463524602</v>
          </cell>
        </row>
        <row r="316">
          <cell r="A316">
            <v>239</v>
          </cell>
          <cell r="C316" t="str">
            <v>То же, за счет вставки, планок, бортов длиной до линии талии или бедер или в блузке, жакете до низа</v>
          </cell>
          <cell r="AK316">
            <v>16.62389562295224</v>
          </cell>
        </row>
        <row r="317">
          <cell r="A317">
            <v>240</v>
          </cell>
          <cell r="C317" t="str">
            <v>То же, длиной до низа изделия (кроме блузки, жакета)</v>
          </cell>
          <cell r="AK317">
            <v>21.24533860613296</v>
          </cell>
        </row>
        <row r="318">
          <cell r="A318">
            <v>241</v>
          </cell>
          <cell r="C318" t="str">
            <v>Забрать, выпустить плечевые швы, уточняя горловину, проймы</v>
          </cell>
          <cell r="AK318">
            <v>24.93584343442836</v>
          </cell>
        </row>
        <row r="319">
          <cell r="A319">
            <v>241</v>
          </cell>
          <cell r="C319" t="str">
            <v>Забрать, выпустить плечевые швы или поднять, опустить спинку, уточняя горловину, проймы и изменить ширину изделия за счет припуска в боковых швах</v>
          </cell>
          <cell r="AK319">
            <v>32.32793568810112</v>
          </cell>
        </row>
        <row r="320">
          <cell r="A320">
            <v>243</v>
          </cell>
          <cell r="C320" t="str">
            <v>Выполнить работу: 1). Переставить хлястики спинки</v>
          </cell>
          <cell r="AK320">
            <v>1.6623895622952238</v>
          </cell>
        </row>
        <row r="321">
          <cell r="A321">
            <v>244</v>
          </cell>
          <cell r="C321" t="str">
            <v>Выполнить работу: 2). Ликвидировать складку или шлицу или разрез внизу изделия</v>
          </cell>
          <cell r="AK321">
            <v>1.6623895622952238</v>
          </cell>
        </row>
        <row r="322">
          <cell r="A322">
            <v>245</v>
          </cell>
          <cell r="C322" t="str">
            <v>Выполнить работу: 3). Изменить положение накладного кармана</v>
          </cell>
          <cell r="AK322">
            <v>1.6623895622952238</v>
          </cell>
        </row>
        <row r="323">
          <cell r="A323">
            <v>246</v>
          </cell>
          <cell r="C323" t="str">
            <v>Изготовить хлястик и втачать в боковые швы</v>
          </cell>
          <cell r="AK323">
            <v>4.067313129082314</v>
          </cell>
        </row>
        <row r="324">
          <cell r="A324">
            <v>247</v>
          </cell>
          <cell r="C324" t="str">
            <v>Сделать вновь крман любого фасона или одну шлицу, или один разрез в изделии</v>
          </cell>
          <cell r="AK324">
            <v>4.067313129082314</v>
          </cell>
        </row>
        <row r="325">
          <cell r="A325">
            <v>248</v>
          </cell>
          <cell r="C325" t="str">
            <v>Изготовить новый корсаж или пояс и соединить с юбкой</v>
          </cell>
          <cell r="AK325">
            <v>5.54129854098408</v>
          </cell>
        </row>
        <row r="326">
          <cell r="A326">
            <v>249</v>
          </cell>
          <cell r="C326" t="str">
            <v>Заменить или изготовить вновь подкладку и соединить с юбкой</v>
          </cell>
          <cell r="AK326">
            <v>11.08259708196816</v>
          </cell>
        </row>
        <row r="327">
          <cell r="A327">
            <v>250</v>
          </cell>
          <cell r="C327" t="str">
            <v>Изменить длину или ширину подкладки изделия или рукавов при ремонте легкой одежды и юбки верхней одежды с подкладкой</v>
          </cell>
          <cell r="AK327">
            <v>2.77064927049204</v>
          </cell>
        </row>
        <row r="328">
          <cell r="A328" t="str">
            <v>Раздел 7. Ремонт мужских верхних сорочек и блуз</v>
          </cell>
        </row>
        <row r="329">
          <cell r="A329" t="str">
            <v>Ремонт воротника</v>
          </cell>
        </row>
        <row r="330">
          <cell r="A330">
            <v>251</v>
          </cell>
          <cell r="C330" t="str">
            <v>Выполнить работу: 1). Перевернуть и отремонтировать воротник без кармашков для упругих пластинок</v>
          </cell>
          <cell r="AK330">
            <v>4.621442983180722</v>
          </cell>
        </row>
        <row r="331">
          <cell r="A331">
            <v>252</v>
          </cell>
          <cell r="C331" t="str">
            <v>Выполнить работу: 2). Заменить старый воротник запасным, предварительно продекатировав его;</v>
          </cell>
          <cell r="AK331">
            <v>4.621442983180722</v>
          </cell>
        </row>
        <row r="332">
          <cell r="A332">
            <v>253</v>
          </cell>
          <cell r="C332" t="str">
            <v>Выполнить работу: 3). Изменить фасон концов воротника, выпаривая его</v>
          </cell>
          <cell r="AK332">
            <v>4.621442983180722</v>
          </cell>
        </row>
        <row r="333">
          <cell r="A333">
            <v>254</v>
          </cell>
          <cell r="C333" t="str">
            <v>Выполнить работу: 4). Укоротить или удлинить обтачку горловины</v>
          </cell>
          <cell r="AK333">
            <v>4.621442983180722</v>
          </cell>
        </row>
        <row r="334">
          <cell r="A334">
            <v>255</v>
          </cell>
          <cell r="C334" t="str">
            <v>Выполнить работу: 1). Перевернуть и отремонтировать воротник со стойкой жесткой прокладкой или с кармашками</v>
          </cell>
          <cell r="AK334">
            <v>6.837962399574354</v>
          </cell>
        </row>
        <row r="335">
          <cell r="A335">
            <v>256</v>
          </cell>
          <cell r="C335" t="str">
            <v>Выполнить работу: 2). Изготовить новый воротник без стойки и соединить его с горловиной</v>
          </cell>
          <cell r="AK335">
            <v>6.837962399574354</v>
          </cell>
        </row>
        <row r="336">
          <cell r="A336">
            <v>257</v>
          </cell>
          <cell r="C336" t="str">
            <v>Выполнить работу: 1). Изготовить новый воротник и соединить его с горловиной</v>
          </cell>
          <cell r="AK336">
            <v>8.866077665574528</v>
          </cell>
        </row>
        <row r="337">
          <cell r="A337">
            <v>258</v>
          </cell>
          <cell r="C337" t="str">
            <v>Выполнить работу: 2). Уменьшить размер втачного или пристегивающегося воротника (не более двух размеров)</v>
          </cell>
          <cell r="AK337">
            <v>8.866077665574528</v>
          </cell>
        </row>
        <row r="338">
          <cell r="A338">
            <v>259</v>
          </cell>
          <cell r="C338" t="str">
            <v>Выполнить работу: 3). Изготовить новую стойку воротника или обтачку горловины или воротник-стойку и соединить с горловиной</v>
          </cell>
          <cell r="AK338">
            <v>8.866077665574528</v>
          </cell>
        </row>
        <row r="339">
          <cell r="A339">
            <v>260</v>
          </cell>
          <cell r="C339" t="str">
            <v>Углубить горловину изделия</v>
          </cell>
          <cell r="AK339">
            <v>2.77064927049204</v>
          </cell>
        </row>
        <row r="340">
          <cell r="A340" t="str">
            <v>Ремонт рукавов</v>
          </cell>
        </row>
        <row r="341">
          <cell r="A341">
            <v>261</v>
          </cell>
          <cell r="C341" t="str">
            <v>Выполнить работу: 1). Отремонтировать одинарные манжеты, подгибая обрезные края внутрь</v>
          </cell>
          <cell r="AK341">
            <v>4.067313129082314</v>
          </cell>
        </row>
        <row r="342">
          <cell r="A342">
            <v>262</v>
          </cell>
          <cell r="C342" t="str">
            <v>Выполнить работу: 2). Перевернуть и отремонтировать двойные манжеты</v>
          </cell>
          <cell r="AK342">
            <v>4.067313129082314</v>
          </cell>
        </row>
        <row r="343">
          <cell r="A343">
            <v>263</v>
          </cell>
          <cell r="C343" t="str">
            <v>Выполнить работу: 3). Притачать запасные манжеты</v>
          </cell>
          <cell r="AK343">
            <v>4.067313129082314</v>
          </cell>
        </row>
        <row r="344">
          <cell r="A344">
            <v>264</v>
          </cell>
          <cell r="C344" t="str">
            <v>Выполнить работу: 4). Укоротить рукава без манжет или с манжетами без удлинения шлиц</v>
          </cell>
          <cell r="AK344">
            <v>4.067313129082314</v>
          </cell>
        </row>
        <row r="345">
          <cell r="A345">
            <v>265</v>
          </cell>
          <cell r="C345" t="str">
            <v>Выполнить работу: 5). Сузить рукава, не выпаривая их из пройм</v>
          </cell>
          <cell r="AK345">
            <v>4.067313129082314</v>
          </cell>
        </row>
        <row r="346">
          <cell r="A346">
            <v>266</v>
          </cell>
          <cell r="C346" t="str">
            <v>Выполнить работу: 1). Укоротить рукава с манжетами с удлинением шлиц</v>
          </cell>
          <cell r="AK346">
            <v>6.095428395082489</v>
          </cell>
        </row>
        <row r="347">
          <cell r="A347">
            <v>267</v>
          </cell>
          <cell r="C347" t="str">
            <v>Выполнить работу: 2). Передать двойные манжеты на одинарные или изготовить новые одинарные манжеты и соединить с рукавами</v>
          </cell>
          <cell r="AK347">
            <v>6.095428395082489</v>
          </cell>
        </row>
        <row r="348">
          <cell r="A348">
            <v>268</v>
          </cell>
          <cell r="C348" t="str">
            <v>Выполнить работу: 1). Заменить планки рукавов</v>
          </cell>
          <cell r="AK348">
            <v>4.621442983180722</v>
          </cell>
        </row>
        <row r="349">
          <cell r="A349">
            <v>269</v>
          </cell>
          <cell r="C349" t="str">
            <v>Выполнить работу: 2). Расширить рукава за счет притачивания клиньев </v>
          </cell>
          <cell r="AK349">
            <v>4.621442983180722</v>
          </cell>
        </row>
        <row r="350">
          <cell r="A350" t="str">
            <v>Ремонт низа изделия, застежки переда, карманов</v>
          </cell>
        </row>
        <row r="351">
          <cell r="A351">
            <v>270</v>
          </cell>
          <cell r="C351" t="str">
            <v>Выполнить работу: 1). Притачать надставку к спинке</v>
          </cell>
          <cell r="AK351">
            <v>2.77064927049204</v>
          </cell>
        </row>
        <row r="352">
          <cell r="A352">
            <v>271</v>
          </cell>
          <cell r="C352" t="str">
            <v>Выполнить работу: 2). Укоротить изделие без шлиц в боковых швах</v>
          </cell>
          <cell r="AK352">
            <v>2.77064927049204</v>
          </cell>
        </row>
        <row r="353">
          <cell r="A353">
            <v>272</v>
          </cell>
          <cell r="C353" t="str">
            <v>Укоротить изделие со шлицами в боковых швах</v>
          </cell>
          <cell r="AK353">
            <v>5.352894390590621</v>
          </cell>
        </row>
        <row r="354">
          <cell r="A354">
            <v>273</v>
          </cell>
          <cell r="C354" t="str">
            <v>Выполнить работу: 1). Удлинить изделие по всему низу, притачивая надставку</v>
          </cell>
          <cell r="AK354">
            <v>4.621442983180722</v>
          </cell>
        </row>
        <row r="355">
          <cell r="A355">
            <v>274</v>
          </cell>
          <cell r="C355" t="str">
            <v>Выполнить работу: 2). Заменить планки переда или борта в изделии</v>
          </cell>
          <cell r="AK355">
            <v>4.621442983180722</v>
          </cell>
        </row>
        <row r="356">
          <cell r="A356">
            <v>275</v>
          </cell>
          <cell r="C356" t="str">
            <v>Выполнить работу: 3). Заменить застежку "молнию"</v>
          </cell>
          <cell r="AK356">
            <v>4.621442983180722</v>
          </cell>
        </row>
        <row r="357">
          <cell r="A357">
            <v>276</v>
          </cell>
          <cell r="C357" t="str">
            <v>Обработать низ изделия поясом, уменьшая изделие в объеме по боковым швам</v>
          </cell>
          <cell r="AK357">
            <v>5.54129854098408</v>
          </cell>
        </row>
        <row r="358">
          <cell r="A358">
            <v>277</v>
          </cell>
          <cell r="C358" t="str">
            <v>Выполнить работу: 1). Изготовить и настрочить на перед изделия два накладных кармана несложного фасона или два клапана (хлястика)</v>
          </cell>
          <cell r="AK358">
            <v>3.3247791245904477</v>
          </cell>
        </row>
        <row r="359">
          <cell r="A359">
            <v>278</v>
          </cell>
          <cell r="C359" t="str">
            <v>Выполнить работу: 2). Сделать один прорезной карман разных фасонов или изготовить и настрочить один накладной карман сложного фасона или с клапаном</v>
          </cell>
          <cell r="AK359">
            <v>3.3247791245904477</v>
          </cell>
        </row>
        <row r="360">
          <cell r="A360" t="str">
            <v>Подгонка изделия по фигуре и замена кокеток</v>
          </cell>
        </row>
        <row r="361">
          <cell r="A361">
            <v>279</v>
          </cell>
          <cell r="C361" t="str">
            <v>Расширить изделие за счет притачивания клиньев, вставок</v>
          </cell>
          <cell r="AK361">
            <v>8.67767351518107</v>
          </cell>
        </row>
        <row r="362">
          <cell r="A362">
            <v>280</v>
          </cell>
          <cell r="C362" t="str">
            <v>Сузить изделие за счет вытачек, рельефов или боковых швов</v>
          </cell>
          <cell r="AK362">
            <v>5.54129854098408</v>
          </cell>
        </row>
        <row r="363">
          <cell r="A363">
            <v>281</v>
          </cell>
          <cell r="C363" t="str">
            <v>Заменить части полочек или спинки любой конструктивной формы</v>
          </cell>
          <cell r="AK363">
            <v>10.162741524164803</v>
          </cell>
        </row>
        <row r="366">
          <cell r="AK366">
            <v>3.690504828295397</v>
          </cell>
        </row>
        <row r="367">
          <cell r="AK367">
            <v>3.690504828295397</v>
          </cell>
        </row>
        <row r="368">
          <cell r="AK368">
            <v>3.690504828295397</v>
          </cell>
        </row>
        <row r="369">
          <cell r="AK369">
            <v>3.690504828295397</v>
          </cell>
        </row>
        <row r="370">
          <cell r="AK370">
            <v>5.54129854098408</v>
          </cell>
        </row>
        <row r="371">
          <cell r="AK371">
            <v>5.54129854098408</v>
          </cell>
        </row>
        <row r="372">
          <cell r="AK372">
            <v>7.569413806984254</v>
          </cell>
        </row>
        <row r="373">
          <cell r="AK373">
            <v>7.569413806984254</v>
          </cell>
        </row>
        <row r="374">
          <cell r="AK374">
            <v>7.569413806984254</v>
          </cell>
        </row>
        <row r="375">
          <cell r="AK375">
            <v>2.5822451200985816</v>
          </cell>
        </row>
        <row r="377">
          <cell r="AK377">
            <v>3.3247791245904477</v>
          </cell>
        </row>
        <row r="378">
          <cell r="AK378">
            <v>3.3247791245904477</v>
          </cell>
        </row>
        <row r="379">
          <cell r="AK379">
            <v>3.3247791245904477</v>
          </cell>
        </row>
        <row r="380">
          <cell r="AK380">
            <v>3.3247791245904477</v>
          </cell>
        </row>
        <row r="381">
          <cell r="AK381">
            <v>3.3247791245904477</v>
          </cell>
        </row>
        <row r="382">
          <cell r="AK382">
            <v>5.352894390590621</v>
          </cell>
        </row>
        <row r="383">
          <cell r="AK383">
            <v>5.352894390590621</v>
          </cell>
        </row>
        <row r="384">
          <cell r="AK384">
            <v>3.690504828295397</v>
          </cell>
        </row>
        <row r="385">
          <cell r="AK385">
            <v>3.690504828295397</v>
          </cell>
        </row>
        <row r="387">
          <cell r="AK387">
            <v>2.5822451200985816</v>
          </cell>
        </row>
        <row r="388">
          <cell r="AK388">
            <v>2.5822451200985816</v>
          </cell>
        </row>
        <row r="389">
          <cell r="AK389">
            <v>4.433038832787264</v>
          </cell>
        </row>
        <row r="390">
          <cell r="AK390">
            <v>3.690504828295397</v>
          </cell>
        </row>
        <row r="391">
          <cell r="AK391">
            <v>3.690504828295397</v>
          </cell>
        </row>
        <row r="392">
          <cell r="AK392">
            <v>3.690504828295397</v>
          </cell>
        </row>
        <row r="393">
          <cell r="AK393">
            <v>4.621442983180722</v>
          </cell>
        </row>
        <row r="394">
          <cell r="AK394">
            <v>2.77064927049204</v>
          </cell>
        </row>
        <row r="395">
          <cell r="AK395">
            <v>2.77064927049204</v>
          </cell>
        </row>
        <row r="397">
          <cell r="AK397">
            <v>7.015283952885845</v>
          </cell>
        </row>
        <row r="398">
          <cell r="AK398">
            <v>4.621442983180722</v>
          </cell>
        </row>
        <row r="399">
          <cell r="AK399">
            <v>8.500351961869578</v>
          </cell>
        </row>
        <row r="400">
          <cell r="A400" t="str">
            <v>Раздел 8. Дополнительные работы</v>
          </cell>
        </row>
        <row r="401">
          <cell r="A401">
            <v>282</v>
          </cell>
          <cell r="C401" t="str">
            <v>Прошить 1 м. строчки, застрочить</v>
          </cell>
          <cell r="AK401">
            <v>0.4987168686885672</v>
          </cell>
        </row>
        <row r="402">
          <cell r="A402">
            <v>283</v>
          </cell>
          <cell r="C402" t="str">
            <v>Обметать шов 1 м.</v>
          </cell>
          <cell r="AK402">
            <v>0.4433038832787264</v>
          </cell>
        </row>
        <row r="403">
          <cell r="A403">
            <v>284</v>
          </cell>
          <cell r="C403" t="str">
            <v>Раскрой 1 м.</v>
          </cell>
          <cell r="AK403">
            <v>0.4987168686885672</v>
          </cell>
        </row>
        <row r="404">
          <cell r="A404">
            <v>285</v>
          </cell>
          <cell r="C404" t="str">
            <v>Окантовка 1 м.</v>
          </cell>
          <cell r="AK404">
            <v>1.3299116498361792</v>
          </cell>
        </row>
        <row r="405">
          <cell r="C405" t="str">
            <v>Пришить тесьму 1 м.</v>
          </cell>
          <cell r="AK405">
            <v>1.3299116498361792</v>
          </cell>
        </row>
        <row r="406">
          <cell r="A406">
            <v>287</v>
          </cell>
          <cell r="C406" t="str">
            <v>Обметать зигзагообразной строчкой 1 м.</v>
          </cell>
          <cell r="AK406">
            <v>0.84227737822958</v>
          </cell>
        </row>
      </sheetData>
      <sheetData sheetId="1">
        <row r="20">
          <cell r="AK20">
            <v>6.1175935892464235</v>
          </cell>
        </row>
        <row r="21">
          <cell r="AK21">
            <v>8.232786403747776</v>
          </cell>
        </row>
        <row r="22">
          <cell r="AK22">
            <v>0</v>
          </cell>
        </row>
        <row r="23">
          <cell r="AK23">
            <v>10.364444791056622</v>
          </cell>
        </row>
        <row r="26">
          <cell r="AK26">
            <v>2.216519416393632</v>
          </cell>
        </row>
        <row r="27">
          <cell r="AK27">
            <v>3.3247791245904477</v>
          </cell>
        </row>
        <row r="28">
          <cell r="AK28">
            <v>4.621442983180722</v>
          </cell>
        </row>
        <row r="29">
          <cell r="AK29">
            <v>7.203688103279304</v>
          </cell>
        </row>
        <row r="30">
          <cell r="AK30">
            <v>5.552381138066047</v>
          </cell>
        </row>
        <row r="31">
          <cell r="AK31">
            <v>5.737460509334916</v>
          </cell>
        </row>
        <row r="32">
          <cell r="AK32">
            <v>6.662857365679257</v>
          </cell>
        </row>
        <row r="34">
          <cell r="AK34">
            <v>5.737460509334916</v>
          </cell>
        </row>
        <row r="35">
          <cell r="AK35">
            <v>6.662857365679257</v>
          </cell>
        </row>
        <row r="36">
          <cell r="AK36">
            <v>7.297415210029663</v>
          </cell>
        </row>
        <row r="37">
          <cell r="AK37">
            <v>19.8034927257689</v>
          </cell>
        </row>
        <row r="38">
          <cell r="AK38">
            <v>20.543810210844377</v>
          </cell>
        </row>
        <row r="39">
          <cell r="AK39">
            <v>22.39460392353306</v>
          </cell>
        </row>
        <row r="40">
          <cell r="AK40">
            <v>11.6600003899387</v>
          </cell>
        </row>
        <row r="41">
          <cell r="AK41">
            <v>6.29269862314152</v>
          </cell>
        </row>
        <row r="42">
          <cell r="AK42">
            <v>24.245397636221742</v>
          </cell>
        </row>
        <row r="45">
          <cell r="AK45">
            <v>2.0358730839575507</v>
          </cell>
        </row>
        <row r="46">
          <cell r="AK46">
            <v>1.8507937126886824</v>
          </cell>
        </row>
        <row r="47">
          <cell r="AK47">
            <v>3.3314286828396287</v>
          </cell>
        </row>
        <row r="48">
          <cell r="AK48">
            <v>1.1104762276132096</v>
          </cell>
        </row>
        <row r="49">
          <cell r="AK49">
            <v>4.997143024259443</v>
          </cell>
        </row>
        <row r="50">
          <cell r="AK50">
            <v>4.997143024259443</v>
          </cell>
        </row>
        <row r="51">
          <cell r="AK51">
            <v>4.25682553918397</v>
          </cell>
        </row>
        <row r="52">
          <cell r="AK52">
            <v>3.8866667966462334</v>
          </cell>
        </row>
        <row r="53">
          <cell r="AK53">
            <v>4.0717461679151015</v>
          </cell>
        </row>
        <row r="54">
          <cell r="AK54">
            <v>8.698730449636807</v>
          </cell>
        </row>
        <row r="55">
          <cell r="AK55">
            <v>0</v>
          </cell>
        </row>
        <row r="58">
          <cell r="AK58">
            <v>0.5552381138066048</v>
          </cell>
        </row>
        <row r="59">
          <cell r="AK59">
            <v>2.7761905690330235</v>
          </cell>
        </row>
        <row r="60">
          <cell r="AK60">
            <v>3.5165080541084963</v>
          </cell>
        </row>
        <row r="61">
          <cell r="AK61">
            <v>7.588254222023599</v>
          </cell>
        </row>
        <row r="62">
          <cell r="AK62">
            <v>3.701587425377365</v>
          </cell>
        </row>
        <row r="63">
          <cell r="AK63">
            <v>8.883809820905677</v>
          </cell>
        </row>
        <row r="64">
          <cell r="AK64">
            <v>8.143492335830203</v>
          </cell>
        </row>
        <row r="65">
          <cell r="AK65">
            <v>10.919682904863228</v>
          </cell>
        </row>
        <row r="66">
          <cell r="AK66">
            <v>12.955555988820779</v>
          </cell>
        </row>
        <row r="67">
          <cell r="AK67">
            <v>21.28412769591985</v>
          </cell>
        </row>
        <row r="68">
          <cell r="AK68">
            <v>10.575964072506759</v>
          </cell>
        </row>
        <row r="69">
          <cell r="AK69">
            <v>15.731746557853802</v>
          </cell>
        </row>
        <row r="72">
          <cell r="AK72">
            <v>3.3314286828396287</v>
          </cell>
        </row>
        <row r="73">
          <cell r="AK73">
            <v>2.591111197764156</v>
          </cell>
        </row>
        <row r="74">
          <cell r="AK74">
            <v>4.4419049104528385</v>
          </cell>
        </row>
        <row r="75">
          <cell r="AK75">
            <v>4.626984281721707</v>
          </cell>
        </row>
        <row r="76">
          <cell r="AK76">
            <v>7.40317485075473</v>
          </cell>
        </row>
        <row r="77">
          <cell r="AK77">
            <v>9.253968563443413</v>
          </cell>
        </row>
        <row r="78">
          <cell r="AK78">
            <v>6.662857365679257</v>
          </cell>
        </row>
        <row r="79">
          <cell r="AK79">
            <v>7.958412964561335</v>
          </cell>
        </row>
        <row r="80">
          <cell r="AK80">
            <v>12.215238503745306</v>
          </cell>
        </row>
        <row r="81">
          <cell r="AK81">
            <v>13.325714731358515</v>
          </cell>
        </row>
        <row r="82">
          <cell r="AK82">
            <v>15.546667186584934</v>
          </cell>
        </row>
        <row r="83">
          <cell r="AK83">
            <v>17.95269901308022</v>
          </cell>
        </row>
        <row r="84">
          <cell r="AK84">
            <v>18.322857755617957</v>
          </cell>
        </row>
        <row r="85">
          <cell r="AK85">
            <v>18.693016498155693</v>
          </cell>
        </row>
        <row r="86">
          <cell r="AK86">
            <v>19.98857209703777</v>
          </cell>
        </row>
        <row r="87">
          <cell r="AK87">
            <v>9.306848383805947</v>
          </cell>
        </row>
        <row r="88">
          <cell r="AK88">
            <v>21.28412769591985</v>
          </cell>
        </row>
        <row r="89">
          <cell r="AK89">
            <v>24.80063575002835</v>
          </cell>
        </row>
        <row r="92">
          <cell r="AK92">
            <v>3.0934694912082263</v>
          </cell>
        </row>
        <row r="93">
          <cell r="AK93">
            <v>3.701587425377365</v>
          </cell>
        </row>
        <row r="94">
          <cell r="AK94">
            <v>4.4419049104528385</v>
          </cell>
        </row>
        <row r="95">
          <cell r="AK95">
            <v>4.812063652990574</v>
          </cell>
        </row>
        <row r="96">
          <cell r="AK96">
            <v>2.7761905690330235</v>
          </cell>
        </row>
        <row r="97">
          <cell r="AK97">
            <v>8.883809820905677</v>
          </cell>
        </row>
        <row r="98">
          <cell r="AK98">
            <v>4.997143024259443</v>
          </cell>
        </row>
        <row r="99">
          <cell r="AK99">
            <v>9.439047934712281</v>
          </cell>
        </row>
        <row r="100">
          <cell r="AK100">
            <v>0</v>
          </cell>
        </row>
        <row r="101">
          <cell r="AK101">
            <v>14.80634970150946</v>
          </cell>
        </row>
        <row r="102">
          <cell r="AK102">
            <v>12.030159132476436</v>
          </cell>
        </row>
        <row r="103">
          <cell r="AK103">
            <v>13.140635360089647</v>
          </cell>
        </row>
        <row r="104">
          <cell r="AK104">
            <v>9.439047934712281</v>
          </cell>
        </row>
        <row r="105">
          <cell r="AK105">
            <v>19.168934881418494</v>
          </cell>
        </row>
        <row r="106">
          <cell r="AK106">
            <v>16.101905300391536</v>
          </cell>
        </row>
        <row r="107">
          <cell r="AK107">
            <v>5.191035698922066</v>
          </cell>
        </row>
        <row r="109">
          <cell r="AK109">
            <v>1.575008490298578</v>
          </cell>
        </row>
        <row r="110">
          <cell r="AK110">
            <v>2.2750122637646126</v>
          </cell>
        </row>
        <row r="111">
          <cell r="AK111">
            <v>2.696870838489223</v>
          </cell>
        </row>
        <row r="112">
          <cell r="AK112">
            <v>3.895480100039989</v>
          </cell>
        </row>
        <row r="113">
          <cell r="AK113">
            <v>3.8866667966462334</v>
          </cell>
        </row>
        <row r="114">
          <cell r="AK114">
            <v>3.14634931157076</v>
          </cell>
        </row>
        <row r="115">
          <cell r="AK115">
            <v>7.40317485075473</v>
          </cell>
        </row>
        <row r="116">
          <cell r="AK116">
            <v>9.068889192174545</v>
          </cell>
        </row>
        <row r="117">
          <cell r="AK117">
            <v>7.5618143118423315</v>
          </cell>
        </row>
        <row r="118">
          <cell r="AK118">
            <v>10.919682904863228</v>
          </cell>
        </row>
        <row r="119">
          <cell r="AK119">
            <v>16.07546539021027</v>
          </cell>
        </row>
        <row r="120">
          <cell r="AK120">
            <v>17.582540270542488</v>
          </cell>
        </row>
        <row r="121">
          <cell r="AK121">
            <v>26.281270720179293</v>
          </cell>
        </row>
        <row r="122">
          <cell r="AK122">
            <v>28.87238191794345</v>
          </cell>
        </row>
        <row r="123">
          <cell r="AK123">
            <v>30.167937516825525</v>
          </cell>
        </row>
      </sheetData>
      <sheetData sheetId="2">
        <row r="20">
          <cell r="AK20">
            <v>6.1175935892464235</v>
          </cell>
        </row>
        <row r="21">
          <cell r="AK21">
            <v>8.232786403747776</v>
          </cell>
        </row>
        <row r="22">
          <cell r="AK22">
            <v>0</v>
          </cell>
        </row>
        <row r="23">
          <cell r="AK23">
            <v>10.364444791056622</v>
          </cell>
        </row>
        <row r="26">
          <cell r="AK26">
            <v>2.216519416393632</v>
          </cell>
        </row>
        <row r="27">
          <cell r="AK27">
            <v>3.3247791245904477</v>
          </cell>
        </row>
        <row r="28">
          <cell r="AK28">
            <v>4.621442983180722</v>
          </cell>
        </row>
        <row r="29">
          <cell r="AK29">
            <v>7.203688103279304</v>
          </cell>
        </row>
        <row r="30">
          <cell r="AK30">
            <v>5.552381138066047</v>
          </cell>
        </row>
        <row r="31">
          <cell r="AK31">
            <v>5.737460509334916</v>
          </cell>
        </row>
        <row r="32">
          <cell r="AK32">
            <v>6.662857365679257</v>
          </cell>
        </row>
        <row r="33">
          <cell r="AK33">
            <v>6.662857365679257</v>
          </cell>
        </row>
        <row r="34">
          <cell r="AK34">
            <v>5.737460509334916</v>
          </cell>
        </row>
        <row r="35">
          <cell r="AK35">
            <v>6.662857365679257</v>
          </cell>
        </row>
        <row r="36">
          <cell r="AK36">
            <v>7.297415210029663</v>
          </cell>
        </row>
        <row r="37">
          <cell r="AK37">
            <v>19.8034927257689</v>
          </cell>
        </row>
        <row r="38">
          <cell r="AK38">
            <v>20.543810210844377</v>
          </cell>
        </row>
        <row r="39">
          <cell r="AK39">
            <v>22.39460392353306</v>
          </cell>
        </row>
        <row r="40">
          <cell r="AK40">
            <v>11.6600003899387</v>
          </cell>
        </row>
        <row r="41">
          <cell r="AK41">
            <v>6.29269862314152</v>
          </cell>
        </row>
        <row r="42">
          <cell r="AK42">
            <v>24.245397636221742</v>
          </cell>
        </row>
        <row r="45">
          <cell r="AK45">
            <v>2.0358730839575507</v>
          </cell>
        </row>
        <row r="46">
          <cell r="AK46">
            <v>1.8507937126886824</v>
          </cell>
        </row>
        <row r="47">
          <cell r="AK47">
            <v>3.3314286828396287</v>
          </cell>
        </row>
        <row r="48">
          <cell r="AK48">
            <v>1.1104762276132096</v>
          </cell>
        </row>
        <row r="49">
          <cell r="AK49">
            <v>4.997143024259443</v>
          </cell>
        </row>
        <row r="50">
          <cell r="AK50">
            <v>4.997143024259443</v>
          </cell>
        </row>
        <row r="51">
          <cell r="AK51">
            <v>4.25682553918397</v>
          </cell>
        </row>
        <row r="52">
          <cell r="AK52">
            <v>3.8866667966462334</v>
          </cell>
        </row>
        <row r="53">
          <cell r="AK53">
            <v>4.0717461679151015</v>
          </cell>
        </row>
        <row r="54">
          <cell r="AK54">
            <v>8.698730449636807</v>
          </cell>
        </row>
        <row r="58">
          <cell r="AK58">
            <v>0.5552381138066048</v>
          </cell>
        </row>
        <row r="59">
          <cell r="AK59">
            <v>2.7761905690330235</v>
          </cell>
        </row>
        <row r="60">
          <cell r="AK60">
            <v>0</v>
          </cell>
        </row>
        <row r="61">
          <cell r="AK61">
            <v>6.847936736948125</v>
          </cell>
        </row>
        <row r="62">
          <cell r="AK62">
            <v>3.6487076050148315</v>
          </cell>
        </row>
        <row r="63">
          <cell r="AK63">
            <v>7.773333593292467</v>
          </cell>
        </row>
        <row r="64">
          <cell r="AK64">
            <v>7.033016108216993</v>
          </cell>
        </row>
        <row r="65">
          <cell r="AK65">
            <v>9.809206677250017</v>
          </cell>
        </row>
        <row r="66">
          <cell r="AK66">
            <v>11.6600003899387</v>
          </cell>
        </row>
        <row r="67">
          <cell r="AK67">
            <v>19.248254611962295</v>
          </cell>
        </row>
        <row r="68">
          <cell r="AK68">
            <v>10.575964072506759</v>
          </cell>
        </row>
        <row r="69">
          <cell r="AK69">
            <v>15.731746557853802</v>
          </cell>
        </row>
        <row r="72">
          <cell r="AK72">
            <v>3.3314286828396287</v>
          </cell>
        </row>
        <row r="73">
          <cell r="AK73">
            <v>2.0358730839575507</v>
          </cell>
        </row>
        <row r="74">
          <cell r="AK74">
            <v>0</v>
          </cell>
        </row>
        <row r="75">
          <cell r="AK75">
            <v>3.701587425377365</v>
          </cell>
        </row>
        <row r="76">
          <cell r="AK76">
            <v>6.29269862314152</v>
          </cell>
        </row>
        <row r="77">
          <cell r="AK77">
            <v>8.51365107836794</v>
          </cell>
        </row>
        <row r="78">
          <cell r="AK78">
            <v>6.107619251872653</v>
          </cell>
        </row>
        <row r="79">
          <cell r="AK79">
            <v>7.40317485075473</v>
          </cell>
        </row>
        <row r="80">
          <cell r="AK80">
            <v>11.474921018669832</v>
          </cell>
        </row>
        <row r="82">
          <cell r="AK82">
            <v>14.621270330240591</v>
          </cell>
        </row>
        <row r="83">
          <cell r="AK83">
            <v>17.02730215673588</v>
          </cell>
        </row>
        <row r="84">
          <cell r="AK84">
            <v>0</v>
          </cell>
        </row>
        <row r="85">
          <cell r="AK85">
            <v>14.80634970150946</v>
          </cell>
        </row>
        <row r="86">
          <cell r="AK86">
            <v>16.842222785467012</v>
          </cell>
        </row>
        <row r="87">
          <cell r="AK87">
            <v>9.306848383805947</v>
          </cell>
        </row>
        <row r="88">
          <cell r="AK88">
            <v>18.13777838434909</v>
          </cell>
        </row>
        <row r="89">
          <cell r="AK89">
            <v>21.099048324650983</v>
          </cell>
        </row>
        <row r="93">
          <cell r="AK93">
            <v>3.701587425377365</v>
          </cell>
        </row>
        <row r="94">
          <cell r="AK94">
            <v>4.4419049104528385</v>
          </cell>
        </row>
        <row r="95">
          <cell r="AK95">
            <v>4.812063652990574</v>
          </cell>
        </row>
        <row r="96">
          <cell r="AK96">
            <v>0</v>
          </cell>
        </row>
        <row r="97">
          <cell r="AK97">
            <v>8.883809820905677</v>
          </cell>
        </row>
        <row r="98">
          <cell r="AK98">
            <v>4.997143024259443</v>
          </cell>
        </row>
        <row r="99">
          <cell r="AK99">
            <v>9.439047934712281</v>
          </cell>
        </row>
        <row r="100">
          <cell r="AK100">
            <v>0</v>
          </cell>
        </row>
        <row r="101">
          <cell r="AK101">
            <v>14.80634970150946</v>
          </cell>
        </row>
        <row r="102">
          <cell r="AK102">
            <v>12.030159132476436</v>
          </cell>
        </row>
        <row r="103">
          <cell r="AK103">
            <v>11.6600003899387</v>
          </cell>
        </row>
        <row r="104">
          <cell r="AK104">
            <v>8.51365107836794</v>
          </cell>
        </row>
        <row r="105">
          <cell r="AK105">
            <v>18.560816947249357</v>
          </cell>
        </row>
        <row r="106">
          <cell r="AK106">
            <v>14.436190958971725</v>
          </cell>
        </row>
        <row r="107">
          <cell r="AK107">
            <v>0</v>
          </cell>
        </row>
        <row r="109">
          <cell r="AK109">
            <v>1.575008490298578</v>
          </cell>
        </row>
        <row r="110">
          <cell r="AK110">
            <v>2.2750122637646126</v>
          </cell>
        </row>
        <row r="111">
          <cell r="AK111">
            <v>2.696870838489223</v>
          </cell>
        </row>
        <row r="112">
          <cell r="AK112">
            <v>3.895480100039989</v>
          </cell>
        </row>
        <row r="113">
          <cell r="AK113">
            <v>3.8866667966462334</v>
          </cell>
        </row>
        <row r="114">
          <cell r="AK114">
            <v>3.14634931157076</v>
          </cell>
        </row>
        <row r="115">
          <cell r="AK115">
            <v>6.29269862314152</v>
          </cell>
        </row>
        <row r="116">
          <cell r="AK116">
            <v>8.337385010492827</v>
          </cell>
        </row>
        <row r="117">
          <cell r="AK117">
            <v>6.107619251872653</v>
          </cell>
        </row>
        <row r="118">
          <cell r="AK118">
            <v>9.624127305981148</v>
          </cell>
        </row>
        <row r="119">
          <cell r="AK119">
            <v>13.748753294258783</v>
          </cell>
        </row>
        <row r="120">
          <cell r="AK120">
            <v>17.582540270542488</v>
          </cell>
        </row>
        <row r="121">
          <cell r="AK121">
            <v>22.579683294801928</v>
          </cell>
        </row>
        <row r="122">
          <cell r="AK122">
            <v>23.875238893684006</v>
          </cell>
        </row>
        <row r="123">
          <cell r="AK123">
            <v>27.206667576523632</v>
          </cell>
        </row>
      </sheetData>
      <sheetData sheetId="3">
        <row r="20">
          <cell r="AK20">
            <v>4.85101106559292</v>
          </cell>
        </row>
        <row r="21">
          <cell r="AK21">
            <v>6.966203880094272</v>
          </cell>
        </row>
        <row r="22">
          <cell r="AK22">
            <v>0</v>
          </cell>
        </row>
        <row r="23">
          <cell r="AK23">
            <v>9.09532910235581</v>
          </cell>
        </row>
        <row r="26">
          <cell r="AK26">
            <v>2.028115266000173</v>
          </cell>
        </row>
        <row r="27">
          <cell r="AK27">
            <v>2.5822451200985816</v>
          </cell>
        </row>
        <row r="28">
          <cell r="AK28">
            <v>3.8789089786888553</v>
          </cell>
        </row>
        <row r="29">
          <cell r="AK29">
            <v>5.90702424468903</v>
          </cell>
        </row>
        <row r="30">
          <cell r="AK30">
            <v>4.25682553918397</v>
          </cell>
        </row>
        <row r="31">
          <cell r="AK31">
            <v>4.25682553918397</v>
          </cell>
        </row>
        <row r="32">
          <cell r="AK32">
            <v>4.812063652990574</v>
          </cell>
        </row>
        <row r="34">
          <cell r="AK34">
            <v>4.626984281721707</v>
          </cell>
        </row>
        <row r="35">
          <cell r="AK35">
            <v>4.812063652990574</v>
          </cell>
        </row>
        <row r="36">
          <cell r="AK36">
            <v>8.390264830855362</v>
          </cell>
        </row>
        <row r="37">
          <cell r="AK37">
            <v>14.80634970150946</v>
          </cell>
        </row>
        <row r="39">
          <cell r="AK39">
            <v>17.582540270542488</v>
          </cell>
        </row>
        <row r="40">
          <cell r="AK40">
            <v>8.698730449636807</v>
          </cell>
        </row>
        <row r="41">
          <cell r="AK41">
            <v>4.4419049104528385</v>
          </cell>
        </row>
        <row r="42">
          <cell r="AK42">
            <v>18.13777838434909</v>
          </cell>
        </row>
        <row r="46">
          <cell r="AK46">
            <v>1.8507937126886824</v>
          </cell>
        </row>
        <row r="47">
          <cell r="AK47">
            <v>3.3314286828396287</v>
          </cell>
        </row>
        <row r="48">
          <cell r="AK48">
            <v>1.1104762276132096</v>
          </cell>
        </row>
        <row r="49">
          <cell r="AK49">
            <v>3.5165080541084963</v>
          </cell>
        </row>
        <row r="50">
          <cell r="AK50">
            <v>3.5165080541084963</v>
          </cell>
        </row>
        <row r="51">
          <cell r="AK51">
            <v>3.14634931157076</v>
          </cell>
        </row>
        <row r="52">
          <cell r="AK52">
            <v>2.7761905690330235</v>
          </cell>
        </row>
        <row r="53">
          <cell r="AK53">
            <v>5.552381138066047</v>
          </cell>
        </row>
        <row r="54">
          <cell r="AK54">
            <v>6.29269862314152</v>
          </cell>
        </row>
        <row r="58">
          <cell r="AK58">
            <v>0.5552381138066048</v>
          </cell>
        </row>
        <row r="59">
          <cell r="AK59">
            <v>2.7761905690330235</v>
          </cell>
        </row>
        <row r="60">
          <cell r="AK60">
            <v>0</v>
          </cell>
        </row>
        <row r="61">
          <cell r="AK61">
            <v>5.182222395528312</v>
          </cell>
        </row>
        <row r="62">
          <cell r="AK62">
            <v>3.578201177864787</v>
          </cell>
        </row>
        <row r="63">
          <cell r="AK63">
            <v>6.662857365679257</v>
          </cell>
        </row>
        <row r="64">
          <cell r="AK64">
            <v>6.107619251872653</v>
          </cell>
        </row>
        <row r="65">
          <cell r="AK65">
            <v>7.773333593292467</v>
          </cell>
        </row>
        <row r="66">
          <cell r="AK66">
            <v>9.253968563443413</v>
          </cell>
        </row>
        <row r="72">
          <cell r="AK72">
            <v>3.3314286828396287</v>
          </cell>
        </row>
        <row r="73">
          <cell r="AK73">
            <v>2.0358730839575507</v>
          </cell>
        </row>
        <row r="75">
          <cell r="AK75">
            <v>3.701587425377365</v>
          </cell>
        </row>
        <row r="76">
          <cell r="AK76">
            <v>5.737460509334916</v>
          </cell>
        </row>
        <row r="77">
          <cell r="AK77">
            <v>7.033016108216993</v>
          </cell>
        </row>
        <row r="78">
          <cell r="AK78">
            <v>4.997143024259443</v>
          </cell>
        </row>
        <row r="79">
          <cell r="AK79">
            <v>6.107619251872653</v>
          </cell>
        </row>
        <row r="80">
          <cell r="AK80">
            <v>9.253968563443413</v>
          </cell>
        </row>
        <row r="81">
          <cell r="AK81">
            <v>9.994286048518886</v>
          </cell>
        </row>
        <row r="82">
          <cell r="AK82">
            <v>11.6600003899387</v>
          </cell>
        </row>
        <row r="83">
          <cell r="AK83">
            <v>13.510794102627385</v>
          </cell>
        </row>
        <row r="84">
          <cell r="AK84">
            <v>13.880952845165119</v>
          </cell>
        </row>
        <row r="87">
          <cell r="AK87">
            <v>8.390264830855362</v>
          </cell>
        </row>
        <row r="88">
          <cell r="AK88">
            <v>0</v>
          </cell>
        </row>
        <row r="93">
          <cell r="AK93">
            <v>3.701587425377365</v>
          </cell>
        </row>
        <row r="94">
          <cell r="AK94">
            <v>4.4419049104528385</v>
          </cell>
        </row>
        <row r="95">
          <cell r="AK95">
            <v>4.812063652990574</v>
          </cell>
        </row>
        <row r="96">
          <cell r="AK96">
            <v>0</v>
          </cell>
        </row>
        <row r="97">
          <cell r="AK97">
            <v>8.883809820905677</v>
          </cell>
        </row>
        <row r="98">
          <cell r="AK98">
            <v>4.997143024259443</v>
          </cell>
        </row>
        <row r="99">
          <cell r="AK99">
            <v>9.439047934712281</v>
          </cell>
        </row>
        <row r="100">
          <cell r="AK100">
            <v>0</v>
          </cell>
        </row>
        <row r="101">
          <cell r="AK101">
            <v>14.80634970150946</v>
          </cell>
        </row>
        <row r="102">
          <cell r="AK102">
            <v>12.030159132476436</v>
          </cell>
        </row>
        <row r="103">
          <cell r="AK103">
            <v>11.6600003899387</v>
          </cell>
        </row>
        <row r="104">
          <cell r="AK104">
            <v>8.51365107836794</v>
          </cell>
        </row>
        <row r="105">
          <cell r="AK105">
            <v>18.560816947249357</v>
          </cell>
        </row>
        <row r="106">
          <cell r="AK106">
            <v>14.436190958971725</v>
          </cell>
        </row>
        <row r="107">
          <cell r="AK107">
            <v>5.3584884634034236</v>
          </cell>
        </row>
        <row r="109">
          <cell r="AK109">
            <v>1.575008490298578</v>
          </cell>
        </row>
        <row r="110">
          <cell r="AK110">
            <v>1.7500094336650864</v>
          </cell>
        </row>
        <row r="111">
          <cell r="AK111">
            <v>2.696870838489223</v>
          </cell>
        </row>
        <row r="112">
          <cell r="AK112">
            <v>3.296175469264606</v>
          </cell>
        </row>
        <row r="113">
          <cell r="AK113">
            <v>3.14634931157076</v>
          </cell>
        </row>
        <row r="114">
          <cell r="AK114">
            <v>3.14634931157076</v>
          </cell>
        </row>
        <row r="115">
          <cell r="AK115">
            <v>5.737460509334916</v>
          </cell>
        </row>
        <row r="116">
          <cell r="AK116">
            <v>7.40317485075473</v>
          </cell>
        </row>
        <row r="117">
          <cell r="AK117">
            <v>5.8167802398787165</v>
          </cell>
        </row>
        <row r="118">
          <cell r="AK118">
            <v>8.698730449636807</v>
          </cell>
        </row>
        <row r="119">
          <cell r="AK119">
            <v>12.056599042657703</v>
          </cell>
        </row>
        <row r="120">
          <cell r="AK120">
            <v>13.69587347389625</v>
          </cell>
        </row>
        <row r="121">
          <cell r="AK121">
            <v>19.618413354500035</v>
          </cell>
        </row>
        <row r="122">
          <cell r="AK122">
            <v>20.728889582113247</v>
          </cell>
        </row>
        <row r="123">
          <cell r="AK123">
            <v>22.579683294801928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 23"/>
      <sheetName val="нормы расходы материала"/>
      <sheetName val="Прейскурант"/>
      <sheetName val="Лист1"/>
      <sheetName val="расход клей,нитки "/>
    </sheetNames>
    <sheetDataSet>
      <sheetData sheetId="0">
        <row r="14">
          <cell r="AN14">
            <v>1.3369494963436095</v>
          </cell>
        </row>
        <row r="15">
          <cell r="AN15">
            <v>10.186693303806862</v>
          </cell>
        </row>
        <row r="16">
          <cell r="AN16">
            <v>1.9894409471186585</v>
          </cell>
        </row>
        <row r="17">
          <cell r="AN17">
            <v>1.3852046990735964</v>
          </cell>
        </row>
        <row r="18">
          <cell r="AN18">
            <v>1.0682016289434049</v>
          </cell>
        </row>
        <row r="19">
          <cell r="AN19">
            <v>1.8949419618355938</v>
          </cell>
        </row>
        <row r="20">
          <cell r="AN20">
            <v>2.349193989135465</v>
          </cell>
        </row>
        <row r="21">
          <cell r="AN21">
            <v>4.1262855526145925</v>
          </cell>
        </row>
        <row r="22">
          <cell r="AN22">
            <v>3.4180544884737483</v>
          </cell>
        </row>
        <row r="23">
          <cell r="AN23">
            <v>3.68194884044814</v>
          </cell>
        </row>
        <row r="24">
          <cell r="AN24">
            <v>2.9854960164353366</v>
          </cell>
        </row>
        <row r="25">
          <cell r="AN25">
            <v>3.328669206072468</v>
          </cell>
        </row>
        <row r="26">
          <cell r="AN26">
            <v>6.778249708196152</v>
          </cell>
        </row>
        <row r="27">
          <cell r="AN27">
            <v>2.032179869071445</v>
          </cell>
        </row>
        <row r="28">
          <cell r="AN28">
            <v>6.877626764676408</v>
          </cell>
        </row>
        <row r="29">
          <cell r="AN29">
            <v>7.075749708196152</v>
          </cell>
        </row>
        <row r="30">
          <cell r="AN30">
            <v>7.075749708196152</v>
          </cell>
        </row>
        <row r="31">
          <cell r="AN31">
            <v>5.613474690437383</v>
          </cell>
        </row>
        <row r="32">
          <cell r="AN32">
            <v>5.94490385820691</v>
          </cell>
        </row>
        <row r="33">
          <cell r="AN33">
            <v>1.5662746194023034</v>
          </cell>
        </row>
        <row r="34">
          <cell r="AN34">
            <v>3.997912960512161</v>
          </cell>
        </row>
        <row r="35">
          <cell r="AN35">
            <v>2.226841165122661</v>
          </cell>
        </row>
        <row r="37">
          <cell r="AN37">
            <v>5.389240802283735</v>
          </cell>
        </row>
        <row r="38">
          <cell r="AN38">
            <v>14.918200611461703</v>
          </cell>
        </row>
        <row r="39">
          <cell r="AN39">
            <v>8.886223929241988</v>
          </cell>
        </row>
        <row r="40">
          <cell r="AN40">
            <v>15.630609915730586</v>
          </cell>
        </row>
        <row r="41">
          <cell r="AN41">
            <v>29.266756508110085</v>
          </cell>
        </row>
        <row r="42">
          <cell r="AN42">
            <v>18.926127329198955</v>
          </cell>
        </row>
        <row r="43">
          <cell r="AN43">
            <v>30.249905746914692</v>
          </cell>
        </row>
        <row r="44">
          <cell r="AN44">
            <v>9.135035225293207</v>
          </cell>
        </row>
        <row r="45">
          <cell r="AN45">
            <v>4.472918210181302</v>
          </cell>
        </row>
        <row r="46">
          <cell r="AN46">
            <v>7.829194200988007</v>
          </cell>
        </row>
        <row r="47">
          <cell r="AN47">
            <v>9.248987650949543</v>
          </cell>
        </row>
        <row r="49">
          <cell r="AN49">
            <v>11.295966723308055</v>
          </cell>
        </row>
        <row r="50">
          <cell r="AN50">
            <v>34.99746672330805</v>
          </cell>
        </row>
        <row r="51">
          <cell r="AN51">
            <v>1.3985282401280403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ен.зал миоры "/>
      <sheetName val="Выезд жен"/>
      <sheetName val="Муж.зал"/>
      <sheetName val="Выезд муж"/>
      <sheetName val="ЖЗ "/>
      <sheetName val="ЖЗ Выезд "/>
      <sheetName val="МЗ "/>
      <sheetName val="МЗ Выезд  "/>
    </sheetNames>
    <sheetDataSet>
      <sheetData sheetId="4">
        <row r="17">
          <cell r="AN17">
            <v>5.760921957422401</v>
          </cell>
        </row>
        <row r="18">
          <cell r="AN18">
            <v>7.0411268368496005</v>
          </cell>
        </row>
        <row r="19">
          <cell r="AN19">
            <v>2.5204033563723005</v>
          </cell>
        </row>
        <row r="20">
          <cell r="AN20">
            <v>1.71227402623388</v>
          </cell>
        </row>
        <row r="21">
          <cell r="AN21">
            <v>3.5205634184248003</v>
          </cell>
        </row>
        <row r="22">
          <cell r="AN22">
            <v>1.9203073191408</v>
          </cell>
        </row>
        <row r="24">
          <cell r="AN24">
            <v>3.0820932472209845</v>
          </cell>
        </row>
        <row r="25">
          <cell r="AN25">
            <v>4.00064024821</v>
          </cell>
        </row>
        <row r="26">
          <cell r="AN26">
            <v>1.1761882329737403</v>
          </cell>
        </row>
        <row r="27">
          <cell r="AN27">
            <v>6.2009923847255</v>
          </cell>
        </row>
        <row r="28">
          <cell r="AN28">
            <v>5.040806712744601</v>
          </cell>
        </row>
        <row r="30">
          <cell r="AN30">
            <v>10.081613425489202</v>
          </cell>
        </row>
        <row r="31">
          <cell r="AN31">
            <v>10.91374659711688</v>
          </cell>
        </row>
        <row r="32">
          <cell r="AN32">
            <v>16.00256099284</v>
          </cell>
        </row>
        <row r="33">
          <cell r="AN33">
            <v>16.402625017661002</v>
          </cell>
        </row>
        <row r="34">
          <cell r="AN34">
            <v>17.2827658722672</v>
          </cell>
        </row>
        <row r="35">
          <cell r="AN35">
            <v>0</v>
          </cell>
        </row>
        <row r="36">
          <cell r="AN36">
            <v>2.000320124105</v>
          </cell>
        </row>
        <row r="38">
          <cell r="AN38">
            <v>15.122420138233801</v>
          </cell>
        </row>
        <row r="40">
          <cell r="AN40">
            <v>5.880941164868701</v>
          </cell>
        </row>
        <row r="42">
          <cell r="AN42">
            <v>10.081613425489202</v>
          </cell>
        </row>
        <row r="43">
          <cell r="AN43">
            <v>10.081613425489202</v>
          </cell>
        </row>
        <row r="45">
          <cell r="AN45">
            <v>12.6020167818615</v>
          </cell>
        </row>
        <row r="46">
          <cell r="AN46">
            <v>13.4421512339856</v>
          </cell>
        </row>
        <row r="47">
          <cell r="AN47">
            <v>5.040806712744601</v>
          </cell>
        </row>
        <row r="50">
          <cell r="AN50">
            <v>1.5202432943198</v>
          </cell>
        </row>
        <row r="51">
          <cell r="AN51">
            <v>1.5202432943198</v>
          </cell>
        </row>
        <row r="53">
          <cell r="AN53">
            <v>1.2161946354558402</v>
          </cell>
        </row>
        <row r="54">
          <cell r="AN54">
            <v>3.6005762233890004</v>
          </cell>
        </row>
        <row r="69">
          <cell r="AN69">
            <v>7.6812292765632</v>
          </cell>
        </row>
        <row r="70">
          <cell r="AN70">
            <v>10.561690255274401</v>
          </cell>
        </row>
        <row r="71">
          <cell r="AN71">
            <v>2.5204033563723005</v>
          </cell>
        </row>
        <row r="72">
          <cell r="AN72">
            <v>1.71227402623388</v>
          </cell>
        </row>
        <row r="73">
          <cell r="AN73">
            <v>3.5205634184248003</v>
          </cell>
        </row>
        <row r="74">
          <cell r="AN74">
            <v>1.9203073191408</v>
          </cell>
        </row>
        <row r="76">
          <cell r="AN76">
            <v>3.61657878438184</v>
          </cell>
        </row>
        <row r="77">
          <cell r="AN77">
            <v>5.520883542529801</v>
          </cell>
        </row>
        <row r="78">
          <cell r="AN78">
            <v>1.6802689042482</v>
          </cell>
        </row>
        <row r="79">
          <cell r="AN79">
            <v>7.281165251742202</v>
          </cell>
        </row>
        <row r="80">
          <cell r="AN80">
            <v>6.7210756169928</v>
          </cell>
        </row>
        <row r="82">
          <cell r="AN82">
            <v>15.962554590357904</v>
          </cell>
        </row>
        <row r="83">
          <cell r="AN83">
            <v>17.074732579360283</v>
          </cell>
        </row>
        <row r="84">
          <cell r="AN84">
            <v>23.923828684295803</v>
          </cell>
        </row>
        <row r="85">
          <cell r="AN85">
            <v>26.404225638186006</v>
          </cell>
        </row>
        <row r="86">
          <cell r="AN86">
            <v>24.003841489260004</v>
          </cell>
        </row>
        <row r="87">
          <cell r="AN87">
            <v>3.200512198568</v>
          </cell>
        </row>
        <row r="88">
          <cell r="AN88">
            <v>2.6404225638186003</v>
          </cell>
        </row>
        <row r="90">
          <cell r="AN90">
            <v>20.163226850978404</v>
          </cell>
        </row>
        <row r="92">
          <cell r="AN92">
            <v>5.880941164868701</v>
          </cell>
        </row>
        <row r="94">
          <cell r="AN94">
            <v>11.041767085059602</v>
          </cell>
        </row>
        <row r="95">
          <cell r="AN95">
            <v>14.282285686109702</v>
          </cell>
        </row>
        <row r="97">
          <cell r="AN97">
            <v>16.466635261632362</v>
          </cell>
        </row>
        <row r="98">
          <cell r="AN98">
            <v>17.642823494606105</v>
          </cell>
        </row>
        <row r="99">
          <cell r="AN99">
            <v>5.880941164868701</v>
          </cell>
        </row>
        <row r="102">
          <cell r="AN102">
            <v>3.0404865886396</v>
          </cell>
        </row>
        <row r="103">
          <cell r="AN103">
            <v>1.5202432943198</v>
          </cell>
        </row>
        <row r="105">
          <cell r="AN105">
            <v>1.24819975744152</v>
          </cell>
        </row>
        <row r="124">
          <cell r="AN124">
            <v>8.641382936133601</v>
          </cell>
        </row>
        <row r="125">
          <cell r="AN125">
            <v>13.4421512339856</v>
          </cell>
        </row>
        <row r="126">
          <cell r="AN126">
            <v>2.5204033563723005</v>
          </cell>
        </row>
        <row r="127">
          <cell r="AN127">
            <v>1.71227402623388</v>
          </cell>
        </row>
        <row r="128">
          <cell r="AN128">
            <v>3.5205634184248003</v>
          </cell>
        </row>
        <row r="129">
          <cell r="AN129">
            <v>1.9203073191408</v>
          </cell>
        </row>
        <row r="131">
          <cell r="AN131">
            <v>5.000800310262501</v>
          </cell>
        </row>
        <row r="132">
          <cell r="AN132">
            <v>7.0411268368496005</v>
          </cell>
        </row>
        <row r="133">
          <cell r="AN133">
            <v>2.5204033563723005</v>
          </cell>
        </row>
        <row r="134">
          <cell r="AN134">
            <v>9.9215878155608</v>
          </cell>
        </row>
        <row r="135">
          <cell r="AN135">
            <v>10.081613425489202</v>
          </cell>
        </row>
        <row r="137">
          <cell r="AN137">
            <v>21.003361303102505</v>
          </cell>
        </row>
        <row r="138">
          <cell r="AN138">
            <v>22.35557770699748</v>
          </cell>
        </row>
        <row r="139">
          <cell r="AN139">
            <v>25.604097588544</v>
          </cell>
        </row>
        <row r="140">
          <cell r="AN140">
            <v>26.004161613365003</v>
          </cell>
        </row>
        <row r="141">
          <cell r="AN141">
            <v>28.0844945424342</v>
          </cell>
        </row>
        <row r="142">
          <cell r="AN142">
            <v>4.8007682978520005</v>
          </cell>
        </row>
        <row r="143">
          <cell r="AN143">
            <v>3.5205634184248003</v>
          </cell>
        </row>
        <row r="145">
          <cell r="AN145">
            <v>24.363899111598904</v>
          </cell>
        </row>
        <row r="147">
          <cell r="AN147">
            <v>5.880941164868701</v>
          </cell>
        </row>
        <row r="149">
          <cell r="AN149">
            <v>11.961914342147901</v>
          </cell>
        </row>
        <row r="150">
          <cell r="AN150">
            <v>15.962554590357904</v>
          </cell>
        </row>
        <row r="152">
          <cell r="AN152">
            <v>19.3230923988543</v>
          </cell>
        </row>
        <row r="153">
          <cell r="AN153">
            <v>21.003361303102505</v>
          </cell>
        </row>
        <row r="154">
          <cell r="AN154">
            <v>6.7210756169928</v>
          </cell>
        </row>
        <row r="157">
          <cell r="AN157">
            <v>4.4807170779952</v>
          </cell>
        </row>
        <row r="158">
          <cell r="AN158">
            <v>1.5202432943198</v>
          </cell>
        </row>
        <row r="160">
          <cell r="AN160">
            <v>1.5202432943198</v>
          </cell>
        </row>
        <row r="161">
          <cell r="B161" t="str">
            <v>Мытье головы с массажем</v>
          </cell>
        </row>
      </sheetData>
      <sheetData sheetId="5">
        <row r="17">
          <cell r="AP17">
            <v>7.086251948906881</v>
          </cell>
        </row>
        <row r="18">
          <cell r="AP18">
            <v>8.66097460421952</v>
          </cell>
        </row>
        <row r="19">
          <cell r="AP19">
            <v>3.10023522764676</v>
          </cell>
        </row>
        <row r="20">
          <cell r="AP20">
            <v>2.106191551480656</v>
          </cell>
        </row>
        <row r="21">
          <cell r="AP21">
            <v>4.33048730210976</v>
          </cell>
        </row>
        <row r="22">
          <cell r="AP22">
            <v>2.36208398296896</v>
          </cell>
        </row>
        <row r="24">
          <cell r="AP24">
            <v>3.7911447926651807</v>
          </cell>
        </row>
        <row r="25">
          <cell r="AP25">
            <v>4.921008297852</v>
          </cell>
        </row>
        <row r="26">
          <cell r="AP26">
            <v>1.4467764395684883</v>
          </cell>
        </row>
        <row r="27">
          <cell r="AP27">
            <v>7.627562861670601</v>
          </cell>
        </row>
        <row r="28">
          <cell r="AP28">
            <v>6.20047045529352</v>
          </cell>
        </row>
        <row r="30">
          <cell r="AP30">
            <v>12.40094091058704</v>
          </cell>
        </row>
        <row r="31">
          <cell r="AP31">
            <v>13.424510636540257</v>
          </cell>
        </row>
        <row r="32">
          <cell r="AP32">
            <v>19.684033191408</v>
          </cell>
        </row>
        <row r="33">
          <cell r="AP33">
            <v>20.176134021193203</v>
          </cell>
        </row>
        <row r="34">
          <cell r="AP34">
            <v>21.25875584672064</v>
          </cell>
        </row>
        <row r="36">
          <cell r="AP36">
            <v>2.460504148926</v>
          </cell>
        </row>
        <row r="38">
          <cell r="AP38">
            <v>18.601411365880562</v>
          </cell>
        </row>
        <row r="40">
          <cell r="AP40">
            <v>7.2338821978424415</v>
          </cell>
        </row>
        <row r="42">
          <cell r="AP42">
            <v>12.40094091058704</v>
          </cell>
        </row>
        <row r="43">
          <cell r="AP43">
            <v>12.40094091058704</v>
          </cell>
        </row>
        <row r="44">
          <cell r="AP44">
            <v>16.53458788078272</v>
          </cell>
        </row>
        <row r="45">
          <cell r="AP45">
            <v>15.5011761382338</v>
          </cell>
        </row>
        <row r="46">
          <cell r="AP46">
            <v>16.53458788078272</v>
          </cell>
        </row>
        <row r="47">
          <cell r="AP47">
            <v>6.20047045529352</v>
          </cell>
        </row>
        <row r="50">
          <cell r="AP50">
            <v>1.86998315318376</v>
          </cell>
        </row>
        <row r="51">
          <cell r="AP51">
            <v>1.86998315318376</v>
          </cell>
        </row>
        <row r="53">
          <cell r="AP53">
            <v>1.4959865225470084</v>
          </cell>
        </row>
        <row r="69">
          <cell r="AP69">
            <v>9.44833593187584</v>
          </cell>
        </row>
        <row r="70">
          <cell r="AP70">
            <v>12.991461906329281</v>
          </cell>
        </row>
        <row r="73">
          <cell r="AP73">
            <v>4.33048730210976</v>
          </cell>
        </row>
        <row r="76">
          <cell r="AP76">
            <v>4.448591501258208</v>
          </cell>
        </row>
        <row r="77">
          <cell r="AP77">
            <v>6.790991451035761</v>
          </cell>
        </row>
        <row r="78">
          <cell r="AP78">
            <v>2.06682348509784</v>
          </cell>
        </row>
        <row r="79">
          <cell r="AP79">
            <v>8.956235102090641</v>
          </cell>
        </row>
        <row r="80">
          <cell r="AP80">
            <v>8.26729394039136</v>
          </cell>
        </row>
        <row r="82">
          <cell r="AP82">
            <v>19.634823108429483</v>
          </cell>
        </row>
        <row r="83">
          <cell r="AP83">
            <v>21.002863415232337</v>
          </cell>
        </row>
        <row r="84">
          <cell r="AP84">
            <v>29.42762962115496</v>
          </cell>
        </row>
        <row r="85">
          <cell r="AP85">
            <v>32.47865476582321</v>
          </cell>
        </row>
        <row r="86">
          <cell r="AP86">
            <v>29.526049787112</v>
          </cell>
        </row>
        <row r="87">
          <cell r="AP87">
            <v>3.582494040836256</v>
          </cell>
        </row>
        <row r="88">
          <cell r="AP88">
            <v>3.2478654765823203</v>
          </cell>
        </row>
        <row r="90">
          <cell r="AP90">
            <v>27.163965804143043</v>
          </cell>
        </row>
        <row r="92">
          <cell r="AP92">
            <v>7.2338821978424415</v>
          </cell>
        </row>
        <row r="94">
          <cell r="AP94">
            <v>13.581982902071521</v>
          </cell>
        </row>
        <row r="95">
          <cell r="AP95">
            <v>17.567999623331644</v>
          </cell>
        </row>
        <row r="96">
          <cell r="AP96">
            <v>21.70164659352732</v>
          </cell>
        </row>
        <row r="97">
          <cell r="AP97">
            <v>20.254870153958837</v>
          </cell>
        </row>
        <row r="98">
          <cell r="AP98">
            <v>21.70164659352732</v>
          </cell>
        </row>
        <row r="99">
          <cell r="AP99">
            <v>7.2338821978424415</v>
          </cell>
        </row>
        <row r="102">
          <cell r="AP102">
            <v>3.73996630636752</v>
          </cell>
        </row>
        <row r="103">
          <cell r="AP103">
            <v>1.86998315318376</v>
          </cell>
        </row>
        <row r="105">
          <cell r="AP105">
            <v>1.4959865225470084</v>
          </cell>
        </row>
        <row r="122">
          <cell r="AP122">
            <v>10.629377923360321</v>
          </cell>
        </row>
        <row r="123">
          <cell r="AP123">
            <v>16.53458788078272</v>
          </cell>
        </row>
        <row r="126">
          <cell r="AP126">
            <v>4.33048730210976</v>
          </cell>
        </row>
        <row r="129">
          <cell r="AP129">
            <v>6.151260372315002</v>
          </cell>
        </row>
        <row r="130">
          <cell r="AP130">
            <v>8.66097460421952</v>
          </cell>
        </row>
        <row r="131">
          <cell r="AP131">
            <v>3.10023522764676</v>
          </cell>
        </row>
        <row r="132">
          <cell r="AP132">
            <v>12.20410057867296</v>
          </cell>
        </row>
        <row r="133">
          <cell r="AP133">
            <v>12.40094091058704</v>
          </cell>
        </row>
        <row r="135">
          <cell r="AP135">
            <v>25.835293563723003</v>
          </cell>
        </row>
        <row r="136">
          <cell r="AP136">
            <v>27.498594368396976</v>
          </cell>
        </row>
        <row r="137">
          <cell r="AP137">
            <v>31.494453106252802</v>
          </cell>
        </row>
        <row r="138">
          <cell r="AP138">
            <v>31.986553936038</v>
          </cell>
        </row>
        <row r="139">
          <cell r="AP139">
            <v>33.26601609347952</v>
          </cell>
        </row>
        <row r="140">
          <cell r="AP140">
            <v>5.0194284638090405</v>
          </cell>
        </row>
        <row r="141">
          <cell r="AP141">
            <v>4.33048730210976</v>
          </cell>
        </row>
        <row r="143">
          <cell r="AP143">
            <v>29.968940533918683</v>
          </cell>
        </row>
        <row r="145">
          <cell r="AP145">
            <v>7.2338821978424415</v>
          </cell>
        </row>
        <row r="147">
          <cell r="AP147">
            <v>14.71381481057748</v>
          </cell>
        </row>
        <row r="148">
          <cell r="AP148">
            <v>19.634823108429483</v>
          </cell>
        </row>
        <row r="149">
          <cell r="AP149">
            <v>25.835293563723003</v>
          </cell>
        </row>
        <row r="150">
          <cell r="AP150">
            <v>23.76847007862516</v>
          </cell>
        </row>
        <row r="151">
          <cell r="AP151">
            <v>25.835293563723003</v>
          </cell>
        </row>
        <row r="152">
          <cell r="AP152">
            <v>8.26729394039136</v>
          </cell>
        </row>
        <row r="155">
          <cell r="AP155">
            <v>5.51152929359424</v>
          </cell>
        </row>
        <row r="156">
          <cell r="AP156">
            <v>1.86998315318376</v>
          </cell>
        </row>
        <row r="158">
          <cell r="AP158">
            <v>1.86998315318376</v>
          </cell>
        </row>
        <row r="159">
          <cell r="B159" t="str">
            <v>Мытье головы с массажем</v>
          </cell>
          <cell r="AP159">
            <v>4.4289074680668</v>
          </cell>
        </row>
      </sheetData>
      <sheetData sheetId="6">
        <row r="17">
          <cell r="AN17">
            <v>5.742885957422401</v>
          </cell>
        </row>
        <row r="18">
          <cell r="AN18">
            <v>2.8475142872219408</v>
          </cell>
        </row>
        <row r="19">
          <cell r="AN19">
            <v>8.99718799996176</v>
          </cell>
        </row>
        <row r="20">
          <cell r="AN20">
            <v>4.785738297852001</v>
          </cell>
        </row>
        <row r="21">
          <cell r="AN21">
            <v>5.742885957422401</v>
          </cell>
        </row>
        <row r="22">
          <cell r="AN22">
            <v>3.8285906382816</v>
          </cell>
        </row>
        <row r="23">
          <cell r="AN23">
            <v>2.8714429787112006</v>
          </cell>
        </row>
        <row r="25">
          <cell r="AN25">
            <v>2.4885839148830406</v>
          </cell>
        </row>
        <row r="26">
          <cell r="AN26">
            <v>2.8854382834512</v>
          </cell>
        </row>
        <row r="27">
          <cell r="AN27">
            <v>5.9343154893364805</v>
          </cell>
        </row>
        <row r="30">
          <cell r="AN30">
            <v>10.050050425489202</v>
          </cell>
        </row>
        <row r="31">
          <cell r="AN31">
            <v>11.725058829737403</v>
          </cell>
        </row>
        <row r="32">
          <cell r="AN32">
            <v>27.996569042434203</v>
          </cell>
        </row>
        <row r="33">
          <cell r="AN33">
            <v>11.485771914844802</v>
          </cell>
        </row>
        <row r="34">
          <cell r="AN34">
            <v>12.562563031861503</v>
          </cell>
        </row>
        <row r="36">
          <cell r="AN36">
            <v>1.9142953191408</v>
          </cell>
        </row>
        <row r="37">
          <cell r="AN37">
            <v>1.4995313333269604</v>
          </cell>
        </row>
        <row r="38">
          <cell r="AN38">
            <v>1.9142953191408</v>
          </cell>
        </row>
        <row r="39">
          <cell r="AN39">
            <v>0.6061935177279201</v>
          </cell>
        </row>
        <row r="40">
          <cell r="AN40">
            <v>2.1535822340334</v>
          </cell>
        </row>
        <row r="41">
          <cell r="AN41">
            <v>2.5683462198472404</v>
          </cell>
        </row>
        <row r="59">
          <cell r="AN59">
            <v>5.742885957422401</v>
          </cell>
        </row>
        <row r="60">
          <cell r="AN60">
            <v>5.527527734019062</v>
          </cell>
        </row>
        <row r="61">
          <cell r="AN61">
            <v>10.337194723360321</v>
          </cell>
        </row>
        <row r="62">
          <cell r="AN62">
            <v>4.785738297852001</v>
          </cell>
        </row>
        <row r="63">
          <cell r="AN63">
            <v>5.742885957422401</v>
          </cell>
        </row>
        <row r="64">
          <cell r="AN64">
            <v>3.8285906382816</v>
          </cell>
        </row>
        <row r="65">
          <cell r="AN65">
            <v>2.8714429787112006</v>
          </cell>
        </row>
        <row r="67">
          <cell r="AN67">
            <v>2.4885839148830406</v>
          </cell>
        </row>
        <row r="68">
          <cell r="AN68">
            <v>2.8714429787112006</v>
          </cell>
        </row>
        <row r="69">
          <cell r="AN69">
            <v>5.9343154893364805</v>
          </cell>
        </row>
        <row r="72">
          <cell r="AN72">
            <v>10.887554627613302</v>
          </cell>
        </row>
        <row r="73">
          <cell r="AN73">
            <v>12.562563031861503</v>
          </cell>
        </row>
        <row r="74">
          <cell r="AN74">
            <v>27.996569042434203</v>
          </cell>
        </row>
        <row r="75">
          <cell r="AN75">
            <v>12.442919574415201</v>
          </cell>
        </row>
        <row r="76">
          <cell r="AN76">
            <v>13.4000672339856</v>
          </cell>
        </row>
        <row r="78">
          <cell r="AN78">
            <v>1.9142953191408</v>
          </cell>
        </row>
        <row r="79">
          <cell r="AN79">
            <v>1.4995313333269604</v>
          </cell>
        </row>
        <row r="80">
          <cell r="AN80">
            <v>1.9142953191408</v>
          </cell>
        </row>
        <row r="81">
          <cell r="AN81">
            <v>0.6061935177279201</v>
          </cell>
        </row>
        <row r="82">
          <cell r="AN82">
            <v>2.1535822340334</v>
          </cell>
        </row>
        <row r="83">
          <cell r="AN83">
            <v>2.5683462198472404</v>
          </cell>
        </row>
      </sheetData>
      <sheetData sheetId="7">
        <row r="17">
          <cell r="AP17">
            <v>7.086251948906881</v>
          </cell>
        </row>
        <row r="18">
          <cell r="AP18">
            <v>3.513599924666328</v>
          </cell>
        </row>
        <row r="19">
          <cell r="AP19">
            <v>11.101794719954112</v>
          </cell>
        </row>
        <row r="20">
          <cell r="AP20">
            <v>5.905209957422401</v>
          </cell>
        </row>
        <row r="21">
          <cell r="AP21">
            <v>7.086251948906881</v>
          </cell>
        </row>
        <row r="22">
          <cell r="AP22">
            <v>4.72416796593792</v>
          </cell>
        </row>
        <row r="23">
          <cell r="AP23">
            <v>3.5431259744534405</v>
          </cell>
        </row>
        <row r="25">
          <cell r="AP25">
            <v>3.0707091778596483</v>
          </cell>
        </row>
        <row r="26">
          <cell r="AP26">
            <v>3.5431259744534405</v>
          </cell>
        </row>
        <row r="27">
          <cell r="AP27">
            <v>7.322460347203776</v>
          </cell>
        </row>
        <row r="29">
          <cell r="AP29">
            <v>12.40094091058704</v>
          </cell>
        </row>
        <row r="30">
          <cell r="AP30">
            <v>14.467764395684883</v>
          </cell>
        </row>
        <row r="31">
          <cell r="AP31">
            <v>34.54547825092104</v>
          </cell>
        </row>
        <row r="32">
          <cell r="AP32">
            <v>14.172503897813762</v>
          </cell>
        </row>
        <row r="33">
          <cell r="AP33">
            <v>15.5011761382338</v>
          </cell>
        </row>
        <row r="35">
          <cell r="AP35">
            <v>2.36208398296896</v>
          </cell>
        </row>
        <row r="36">
          <cell r="AP36">
            <v>1.850299119992352</v>
          </cell>
        </row>
        <row r="37">
          <cell r="AP37">
            <v>2.36208398296896</v>
          </cell>
        </row>
        <row r="38">
          <cell r="AP38">
            <v>0.7479932612735042</v>
          </cell>
        </row>
        <row r="39">
          <cell r="AP39">
            <v>2.7557646467971204</v>
          </cell>
        </row>
        <row r="40">
          <cell r="AP40">
            <v>3.1691293438166883</v>
          </cell>
        </row>
        <row r="58">
          <cell r="AP58">
            <v>12.755253508032384</v>
          </cell>
        </row>
        <row r="59">
          <cell r="AP59">
            <v>5.905209957422401</v>
          </cell>
        </row>
        <row r="60">
          <cell r="AP60">
            <v>7.086251948906881</v>
          </cell>
        </row>
        <row r="61">
          <cell r="AP61">
            <v>4.72416796593792</v>
          </cell>
        </row>
        <row r="62">
          <cell r="AP62">
            <v>3.5431259744534405</v>
          </cell>
        </row>
        <row r="64">
          <cell r="AP64">
            <v>3.0707091778596483</v>
          </cell>
        </row>
        <row r="65">
          <cell r="AP65">
            <v>3.5431259744534405</v>
          </cell>
        </row>
        <row r="66">
          <cell r="AP66">
            <v>7.322460347203776</v>
          </cell>
        </row>
        <row r="68">
          <cell r="AP68">
            <v>13.43435265313596</v>
          </cell>
        </row>
        <row r="69">
          <cell r="AP69">
            <v>15.5011761382338</v>
          </cell>
        </row>
        <row r="71">
          <cell r="AP71">
            <v>15.35354588929824</v>
          </cell>
        </row>
        <row r="72">
          <cell r="AP72">
            <v>16.53458788078272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дивиульный пошив"/>
      <sheetName val="Прейскурант"/>
      <sheetName val="Лист1"/>
    </sheetNames>
    <sheetDataSet>
      <sheetData sheetId="0">
        <row r="7">
          <cell r="B7" t="str">
            <v>Раздел I.  Мужская и женская верхняя одежда</v>
          </cell>
        </row>
        <row r="8">
          <cell r="C8">
            <v>2</v>
          </cell>
          <cell r="AJ8">
            <v>49.26399890087128</v>
          </cell>
        </row>
        <row r="9">
          <cell r="C9" t="str">
            <v>3-4.</v>
          </cell>
          <cell r="AJ9">
            <v>36.07321272866846</v>
          </cell>
        </row>
        <row r="10">
          <cell r="C10">
            <v>3</v>
          </cell>
          <cell r="AJ10">
            <v>41.59237012289558</v>
          </cell>
        </row>
        <row r="11">
          <cell r="C11">
            <v>2</v>
          </cell>
          <cell r="AJ11">
            <v>45.67654659462365</v>
          </cell>
        </row>
        <row r="12">
          <cell r="C12" t="str">
            <v>3-4.</v>
          </cell>
          <cell r="AJ12">
            <v>32.20980255270948</v>
          </cell>
        </row>
        <row r="13">
          <cell r="C13">
            <v>2</v>
          </cell>
          <cell r="AJ13">
            <v>40.543730217992426</v>
          </cell>
        </row>
        <row r="14">
          <cell r="C14" t="str">
            <v>3-4.</v>
          </cell>
          <cell r="AJ14">
            <v>35.764139914591745</v>
          </cell>
        </row>
        <row r="15">
          <cell r="C15">
            <v>2</v>
          </cell>
          <cell r="AJ15">
            <v>5.872383467457657</v>
          </cell>
        </row>
        <row r="16">
          <cell r="C16" t="str">
            <v>3-4.</v>
          </cell>
          <cell r="AJ16">
            <v>4.647130525939236</v>
          </cell>
        </row>
        <row r="17">
          <cell r="C17">
            <v>2</v>
          </cell>
          <cell r="AJ17">
            <v>4.647130525939236</v>
          </cell>
        </row>
        <row r="18">
          <cell r="C18" t="str">
            <v>3-4.</v>
          </cell>
          <cell r="AJ18">
            <v>3.719912083709079</v>
          </cell>
        </row>
        <row r="19">
          <cell r="B19" t="str">
            <v>Раздел II. Женская легкая одежда</v>
          </cell>
        </row>
        <row r="20">
          <cell r="C20">
            <v>2</v>
          </cell>
          <cell r="AJ20">
            <v>72.78664771506728</v>
          </cell>
        </row>
        <row r="21">
          <cell r="C21">
            <v>3</v>
          </cell>
          <cell r="AJ21">
            <v>63.26334163132837</v>
          </cell>
        </row>
        <row r="22">
          <cell r="C22">
            <v>4</v>
          </cell>
          <cell r="AJ22">
            <v>58.26022545346149</v>
          </cell>
        </row>
        <row r="23">
          <cell r="C23">
            <v>3</v>
          </cell>
          <cell r="AJ23">
            <v>62.51963517245626</v>
          </cell>
        </row>
        <row r="24">
          <cell r="C24">
            <v>4</v>
          </cell>
          <cell r="AJ24">
            <v>56.821105162916766</v>
          </cell>
        </row>
        <row r="25">
          <cell r="C25" t="str">
            <v>3-4.</v>
          </cell>
          <cell r="AJ25">
            <v>33.370205394845726</v>
          </cell>
        </row>
        <row r="26">
          <cell r="C26">
            <v>2</v>
          </cell>
          <cell r="AJ26">
            <v>58.17329872450241</v>
          </cell>
        </row>
        <row r="27">
          <cell r="C27">
            <v>3</v>
          </cell>
          <cell r="AJ27">
            <v>54.95700975301656</v>
          </cell>
        </row>
        <row r="28">
          <cell r="C28">
            <v>4</v>
          </cell>
          <cell r="AJ28">
            <v>50.803843813860645</v>
          </cell>
        </row>
        <row r="29">
          <cell r="C29">
            <v>2</v>
          </cell>
          <cell r="AJ29">
            <v>6.084871027135402</v>
          </cell>
        </row>
        <row r="30">
          <cell r="C30" t="str">
            <v>3-4.</v>
          </cell>
          <cell r="AJ30">
            <v>5.505359500741554</v>
          </cell>
        </row>
        <row r="31">
          <cell r="B31" t="str">
            <v>Раздел III.  Разные работы</v>
          </cell>
        </row>
        <row r="32">
          <cell r="B32" t="str">
            <v>Пододеяльник Евро</v>
          </cell>
          <cell r="AJ32">
            <v>11.945058782852168</v>
          </cell>
        </row>
        <row r="33">
          <cell r="B33" t="str">
            <v>Пододеяльник 2-х спальный</v>
          </cell>
          <cell r="AJ33">
            <v>11.341383769095126</v>
          </cell>
        </row>
        <row r="34">
          <cell r="B34" t="str">
            <v>Пододеяльник 1,5 спальный размер</v>
          </cell>
          <cell r="AJ34">
            <v>11.341383769095126</v>
          </cell>
        </row>
        <row r="35">
          <cell r="B35" t="str">
            <v>Простынь 1,5 спальный размер</v>
          </cell>
          <cell r="AJ35">
            <v>3.6432923293438693</v>
          </cell>
        </row>
        <row r="36">
          <cell r="B36" t="str">
            <v>Простынь 2-х спальный размер</v>
          </cell>
          <cell r="AJ36">
            <v>3.6432923293438693</v>
          </cell>
        </row>
        <row r="37">
          <cell r="AJ37">
            <v>3.667992616322471</v>
          </cell>
        </row>
        <row r="38">
          <cell r="B38" t="str">
            <v>Наволочка верхняя </v>
          </cell>
          <cell r="AJ38">
            <v>4.816555960827488</v>
          </cell>
        </row>
        <row r="39">
          <cell r="B39" t="str">
            <v>Наволочка нижняя </v>
          </cell>
          <cell r="AJ39">
            <v>4.816555960827488</v>
          </cell>
        </row>
        <row r="40">
          <cell r="AJ40">
            <v>4.964757682699103</v>
          </cell>
        </row>
        <row r="41">
          <cell r="B41" t="str">
            <v>Носовой платок</v>
          </cell>
          <cell r="AJ41">
            <v>0.6175071744650626</v>
          </cell>
        </row>
        <row r="42">
          <cell r="B42" t="str">
            <v>Чехол на перину</v>
          </cell>
          <cell r="AJ42">
            <v>8.830352594850394</v>
          </cell>
        </row>
        <row r="43">
          <cell r="B43" t="str">
            <v>Косынка</v>
          </cell>
          <cell r="AJ43">
            <v>2.260076258542129</v>
          </cell>
        </row>
        <row r="44">
          <cell r="B44" t="str">
            <v>Вафельное полотенце</v>
          </cell>
          <cell r="AJ44">
            <v>2.062473962713309</v>
          </cell>
        </row>
        <row r="45">
          <cell r="AJ45">
            <v>1.2350143489301253</v>
          </cell>
        </row>
        <row r="46">
          <cell r="AJ46">
            <v>1.0250619096120037</v>
          </cell>
        </row>
        <row r="47">
          <cell r="AJ47">
            <v>1.2350143489301253</v>
          </cell>
        </row>
        <row r="48">
          <cell r="AJ48">
            <v>2.062473962713309</v>
          </cell>
        </row>
        <row r="49">
          <cell r="AJ49">
            <v>2.6799811371783715</v>
          </cell>
        </row>
        <row r="50">
          <cell r="AJ50">
            <v>0.4075547351469413</v>
          </cell>
        </row>
        <row r="51">
          <cell r="AJ51">
            <v>0.6175071744650626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6"/>
  <sheetViews>
    <sheetView view="pageBreakPreview" zoomScale="50" zoomScaleSheetLayoutView="50" zoomScalePageLayoutView="0" workbookViewId="0" topLeftCell="A156">
      <selection activeCell="W13" sqref="W13"/>
    </sheetView>
  </sheetViews>
  <sheetFormatPr defaultColWidth="9.140625" defaultRowHeight="15"/>
  <cols>
    <col min="1" max="1" width="9.00390625" style="0" customWidth="1"/>
    <col min="2" max="2" width="9.57421875" style="0" hidden="1" customWidth="1"/>
    <col min="3" max="3" width="79.00390625" style="0" customWidth="1"/>
    <col min="4" max="4" width="12.7109375" style="0" customWidth="1"/>
    <col min="6" max="6" width="11.57421875" style="0" customWidth="1"/>
    <col min="7" max="7" width="12.00390625" style="0" customWidth="1"/>
    <col min="9" max="9" width="11.7109375" style="0" customWidth="1"/>
    <col min="10" max="10" width="13.140625" style="0" customWidth="1"/>
    <col min="12" max="13" width="12.00390625" style="0" customWidth="1"/>
    <col min="15" max="15" width="10.8515625" style="0" customWidth="1"/>
  </cols>
  <sheetData>
    <row r="1" spans="3:15" ht="18.75"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3:15" ht="18.75">
      <c r="C2" s="123" t="s">
        <v>25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3:15" ht="18.75">
      <c r="C3" s="123" t="s">
        <v>17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3:15" ht="18.75">
      <c r="C4" s="123" t="s">
        <v>18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6" spans="3:15" ht="15.75" customHeight="1">
      <c r="C6" s="124" t="s">
        <v>19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15" ht="15.75">
      <c r="A7" s="122" t="s">
        <v>0</v>
      </c>
      <c r="B7" s="27"/>
      <c r="C7" s="122" t="s">
        <v>1</v>
      </c>
      <c r="D7" s="121" t="s">
        <v>13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ht="46.5" customHeight="1">
      <c r="A8" s="122"/>
      <c r="B8" s="5"/>
      <c r="C8" s="122"/>
      <c r="D8" s="122" t="s">
        <v>2</v>
      </c>
      <c r="E8" s="122"/>
      <c r="F8" s="122"/>
      <c r="G8" s="122" t="s">
        <v>3</v>
      </c>
      <c r="H8" s="122"/>
      <c r="I8" s="122"/>
      <c r="J8" s="122" t="s">
        <v>4</v>
      </c>
      <c r="K8" s="122"/>
      <c r="L8" s="122"/>
      <c r="M8" s="122" t="s">
        <v>5</v>
      </c>
      <c r="N8" s="122"/>
      <c r="O8" s="122"/>
    </row>
    <row r="9" spans="1:15" ht="15.75">
      <c r="A9" s="122"/>
      <c r="B9" s="5"/>
      <c r="C9" s="6"/>
      <c r="D9" s="6" t="s">
        <v>6</v>
      </c>
      <c r="E9" s="6" t="s">
        <v>7</v>
      </c>
      <c r="F9" s="6" t="s">
        <v>8</v>
      </c>
      <c r="G9" s="6" t="s">
        <v>6</v>
      </c>
      <c r="H9" s="6" t="s">
        <v>7</v>
      </c>
      <c r="I9" s="6" t="s">
        <v>8</v>
      </c>
      <c r="J9" s="6" t="s">
        <v>6</v>
      </c>
      <c r="K9" s="6" t="s">
        <v>7</v>
      </c>
      <c r="L9" s="6" t="s">
        <v>8</v>
      </c>
      <c r="M9" s="6" t="s">
        <v>6</v>
      </c>
      <c r="N9" s="6" t="s">
        <v>7</v>
      </c>
      <c r="O9" s="6" t="s">
        <v>8</v>
      </c>
    </row>
    <row r="10" spans="1:15" ht="15.75">
      <c r="A10" s="4">
        <v>1</v>
      </c>
      <c r="B10" s="3" t="s">
        <v>9</v>
      </c>
      <c r="C10" s="3" t="s">
        <v>9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4">
        <v>12</v>
      </c>
      <c r="N10" s="4">
        <v>13</v>
      </c>
      <c r="O10" s="4">
        <v>14</v>
      </c>
    </row>
    <row r="11" spans="1:15" ht="19.5">
      <c r="A11" s="136" t="str">
        <f>'[1]польто, полупальто   зимнее  '!A14:AK14</f>
        <v>Раздел 1. Ремонт мужских и женских пальто, полупальто, плащей, пиджаков, жакетов, жилетов, курток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</row>
    <row r="12" spans="1:15" ht="19.5">
      <c r="A12" s="140" t="s">
        <v>11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</row>
    <row r="13" spans="1:15" ht="18.75">
      <c r="A13" s="142" t="s">
        <v>10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spans="1:15" ht="37.5">
      <c r="A14" s="8">
        <f>'[1]польто, полупальто   зимнее  '!A19</f>
        <v>1</v>
      </c>
      <c r="B14" s="8" t="str">
        <f>'[1]польто, полупальто   зимнее  '!B19</f>
        <v>1-1</v>
      </c>
      <c r="C14" s="9" t="str">
        <f>'[1]польто, полупальто   зимнее  '!C19</f>
        <v>Заменить или отремонтировать верхний воротник или изменить фасон воротника</v>
      </c>
      <c r="D14" s="10">
        <f>'[1]польто, полупальто   зимнее  '!AK19</f>
        <v>6.1175935892464235</v>
      </c>
      <c r="E14" s="11" t="s">
        <v>12</v>
      </c>
      <c r="F14" s="10">
        <f>D14</f>
        <v>6.1175935892464235</v>
      </c>
      <c r="G14" s="10">
        <f>'[1]демисезонное и летнее '!AK20</f>
        <v>6.1175935892464235</v>
      </c>
      <c r="H14" s="11" t="s">
        <v>12</v>
      </c>
      <c r="I14" s="10">
        <f>G14</f>
        <v>6.1175935892464235</v>
      </c>
      <c r="J14" s="10">
        <f>'[1]пиджак , жакет '!AK20</f>
        <v>6.1175935892464235</v>
      </c>
      <c r="K14" s="11" t="s">
        <v>12</v>
      </c>
      <c r="L14" s="10">
        <f>J14</f>
        <v>6.1175935892464235</v>
      </c>
      <c r="M14" s="10">
        <f>'[1]Плащ. куртка  '!AK20</f>
        <v>4.85101106559292</v>
      </c>
      <c r="N14" s="11" t="s">
        <v>12</v>
      </c>
      <c r="O14" s="10">
        <f>M14</f>
        <v>4.85101106559292</v>
      </c>
    </row>
    <row r="15" spans="1:15" ht="56.25">
      <c r="A15" s="8">
        <f>'[1]польто, полупальто   зимнее  '!A20</f>
        <v>2</v>
      </c>
      <c r="B15" s="8" t="str">
        <f>'[1]польто, полупальто   зимнее  '!B20</f>
        <v>1-2</v>
      </c>
      <c r="C15" s="9" t="str">
        <f>'[1]польто, полупальто   зимнее  '!C20</f>
        <v>Изготовить новый воротник и соединить его с изделием или углубить, сократить горловину изделий, изменяя длину воротника</v>
      </c>
      <c r="D15" s="10">
        <f>'[1]польто, полупальто   зимнее  '!AK20</f>
        <v>8.232786403747776</v>
      </c>
      <c r="E15" s="11" t="s">
        <v>12</v>
      </c>
      <c r="F15" s="10">
        <f aca="true" t="shared" si="0" ref="F15:F78">D15</f>
        <v>8.232786403747776</v>
      </c>
      <c r="G15" s="10">
        <f>'[1]демисезонное и летнее '!AK21</f>
        <v>8.232786403747776</v>
      </c>
      <c r="H15" s="11" t="s">
        <v>12</v>
      </c>
      <c r="I15" s="10">
        <f aca="true" t="shared" si="1" ref="I15:I78">G15</f>
        <v>8.232786403747776</v>
      </c>
      <c r="J15" s="10">
        <f>'[1]пиджак , жакет '!AK21</f>
        <v>8.232786403747776</v>
      </c>
      <c r="K15" s="11" t="s">
        <v>12</v>
      </c>
      <c r="L15" s="10">
        <f aca="true" t="shared" si="2" ref="L15:L78">J15</f>
        <v>8.232786403747776</v>
      </c>
      <c r="M15" s="10">
        <f>'[1]Плащ. куртка  '!AK21</f>
        <v>6.966203880094272</v>
      </c>
      <c r="N15" s="11" t="s">
        <v>12</v>
      </c>
      <c r="O15" s="10">
        <f aca="true" t="shared" si="3" ref="O15:O78">M15</f>
        <v>6.966203880094272</v>
      </c>
    </row>
    <row r="16" spans="1:15" ht="20.25" customHeight="1">
      <c r="A16" s="8">
        <f>'[1]польто, полупальто   зимнее  '!A21</f>
        <v>3</v>
      </c>
      <c r="B16" s="8" t="str">
        <f>'[1]польто, полупальто   зимнее  '!B21</f>
        <v>1-4</v>
      </c>
      <c r="C16" s="9" t="str">
        <f>'[1]польто, полупальто   зимнее  '!C21</f>
        <v>Нашить прокладку из коленкора на меховой воротник со слабой и тонкой мездрой </v>
      </c>
      <c r="D16" s="10">
        <f>'[1]польто, полупальто   зимнее  '!AK21</f>
        <v>4.018866347552567</v>
      </c>
      <c r="E16" s="11" t="s">
        <v>12</v>
      </c>
      <c r="F16" s="10">
        <f t="shared" si="0"/>
        <v>4.018866347552567</v>
      </c>
      <c r="G16" s="10">
        <f>'[1]демисезонное и летнее '!AK22</f>
        <v>0</v>
      </c>
      <c r="H16" s="11" t="s">
        <v>12</v>
      </c>
      <c r="I16" s="10">
        <f t="shared" si="1"/>
        <v>0</v>
      </c>
      <c r="J16" s="10">
        <f>'[1]пиджак , жакет '!AK22</f>
        <v>0</v>
      </c>
      <c r="K16" s="11" t="s">
        <v>12</v>
      </c>
      <c r="L16" s="10">
        <f t="shared" si="2"/>
        <v>0</v>
      </c>
      <c r="M16" s="10">
        <f>'[1]Плащ. куртка  '!AK22</f>
        <v>0</v>
      </c>
      <c r="N16" s="11" t="s">
        <v>12</v>
      </c>
      <c r="O16" s="10">
        <f t="shared" si="3"/>
        <v>0</v>
      </c>
    </row>
    <row r="17" spans="1:15" ht="18.75">
      <c r="A17" s="8">
        <f>'[1]польто, полупальто   зимнее  '!A22</f>
        <v>4</v>
      </c>
      <c r="B17" s="8" t="str">
        <f>'[1]польто, полупальто   зимнее  '!B22</f>
        <v>1-3</v>
      </c>
      <c r="C17" s="9" t="str">
        <f>'[1]польто, полупальто   зимнее  '!C22</f>
        <v>Изготовить новый притачной капюшон и соединить с изделием</v>
      </c>
      <c r="D17" s="10">
        <f>'[1]польто, полупальто   зимнее  '!AK22</f>
        <v>10.364444791056622</v>
      </c>
      <c r="E17" s="11" t="s">
        <v>12</v>
      </c>
      <c r="F17" s="10">
        <f t="shared" si="0"/>
        <v>10.364444791056622</v>
      </c>
      <c r="G17" s="10">
        <f>'[1]демисезонное и летнее '!AK23</f>
        <v>10.364444791056622</v>
      </c>
      <c r="H17" s="11" t="s">
        <v>12</v>
      </c>
      <c r="I17" s="10">
        <f t="shared" si="1"/>
        <v>10.364444791056622</v>
      </c>
      <c r="J17" s="10">
        <f>'[1]пиджак , жакет '!AK23</f>
        <v>10.364444791056622</v>
      </c>
      <c r="K17" s="11" t="s">
        <v>12</v>
      </c>
      <c r="L17" s="10">
        <f t="shared" si="2"/>
        <v>10.364444791056622</v>
      </c>
      <c r="M17" s="10">
        <f>'[1]Плащ. куртка  '!AK23</f>
        <v>9.09532910235581</v>
      </c>
      <c r="N17" s="11" t="s">
        <v>12</v>
      </c>
      <c r="O17" s="10">
        <f t="shared" si="3"/>
        <v>9.09532910235581</v>
      </c>
    </row>
    <row r="18" spans="1:15" ht="19.5">
      <c r="A18" s="128" t="str">
        <f>'[1]польто, полупальто   зимнее  '!A23</f>
        <v>Ремонт рукавов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</row>
    <row r="19" spans="1:15" ht="18.75">
      <c r="A19" s="129" t="str">
        <f>'[1]польто, полупальто   зимнее  '!A24</f>
        <v>(Цены установлены на ремонт рукавов любых покронв. Стоимость пришивания пуговиц и изготовления петель в ценах не учтена)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</row>
    <row r="20" spans="1:15" ht="18.75">
      <c r="A20" s="8">
        <f>'[1]польто, полупальто   зимнее  '!A25</f>
        <v>5</v>
      </c>
      <c r="B20" s="8" t="str">
        <f>'[1]польто, полупальто   зимнее  '!B25</f>
        <v>1-5</v>
      </c>
      <c r="C20" s="9" t="str">
        <f>'[1]польто, полупальто   зимнее  '!C25</f>
        <v>Снять хлястики</v>
      </c>
      <c r="D20" s="10">
        <f>'[1]польто, полупальто   зимнее  '!AK25</f>
        <v>2.216519416393632</v>
      </c>
      <c r="E20" s="11" t="s">
        <v>12</v>
      </c>
      <c r="F20" s="10">
        <f t="shared" si="0"/>
        <v>2.216519416393632</v>
      </c>
      <c r="G20" s="10">
        <f>'[1]демисезонное и летнее '!AK26</f>
        <v>2.216519416393632</v>
      </c>
      <c r="H20" s="11" t="s">
        <v>12</v>
      </c>
      <c r="I20" s="10">
        <f t="shared" si="1"/>
        <v>2.216519416393632</v>
      </c>
      <c r="J20" s="10">
        <f>'[1]пиджак , жакет '!AK26</f>
        <v>2.216519416393632</v>
      </c>
      <c r="K20" s="11" t="s">
        <v>12</v>
      </c>
      <c r="L20" s="10">
        <f t="shared" si="2"/>
        <v>2.216519416393632</v>
      </c>
      <c r="M20" s="10">
        <f>'[1]Плащ. куртка  '!AK26</f>
        <v>2.028115266000173</v>
      </c>
      <c r="N20" s="11" t="s">
        <v>12</v>
      </c>
      <c r="O20" s="10">
        <f t="shared" si="3"/>
        <v>2.028115266000173</v>
      </c>
    </row>
    <row r="21" spans="1:15" ht="18.75">
      <c r="A21" s="8">
        <f>'[1]польто, полупальто   зимнее  '!A26</f>
        <v>6</v>
      </c>
      <c r="B21" s="8" t="str">
        <f>'[1]польто, полупальто   зимнее  '!B26</f>
        <v>1-6</v>
      </c>
      <c r="C21" s="9" t="str">
        <f>'[1]польто, полупальто   зимнее  '!C26</f>
        <v>Снять полуманжеты или манжеты</v>
      </c>
      <c r="D21" s="10">
        <f>'[1]польто, полупальто   зимнее  '!AK26</f>
        <v>3.3247791245904477</v>
      </c>
      <c r="E21" s="11" t="s">
        <v>12</v>
      </c>
      <c r="F21" s="10">
        <f t="shared" si="0"/>
        <v>3.3247791245904477</v>
      </c>
      <c r="G21" s="10">
        <f>'[1]демисезонное и летнее '!AK27</f>
        <v>3.3247791245904477</v>
      </c>
      <c r="H21" s="11" t="s">
        <v>12</v>
      </c>
      <c r="I21" s="10">
        <f t="shared" si="1"/>
        <v>3.3247791245904477</v>
      </c>
      <c r="J21" s="10">
        <f>'[1]пиджак , жакет '!AK27</f>
        <v>3.3247791245904477</v>
      </c>
      <c r="K21" s="11" t="s">
        <v>12</v>
      </c>
      <c r="L21" s="10">
        <f t="shared" si="2"/>
        <v>3.3247791245904477</v>
      </c>
      <c r="M21" s="10">
        <f>'[1]Плащ. куртка  '!AK27</f>
        <v>2.5822451200985816</v>
      </c>
      <c r="N21" s="11" t="s">
        <v>12</v>
      </c>
      <c r="O21" s="10">
        <f t="shared" si="3"/>
        <v>2.5822451200985816</v>
      </c>
    </row>
    <row r="22" spans="1:15" ht="18.75">
      <c r="A22" s="8">
        <f>'[1]польто, полупальто   зимнее  '!A27</f>
        <v>7</v>
      </c>
      <c r="B22" s="8" t="str">
        <f>'[1]польто, полупальто   зимнее  '!B27</f>
        <v>1-7</v>
      </c>
      <c r="C22" s="9" t="str">
        <f>'[1]польто, полупальто   зимнее  '!C27</f>
        <v>Сделать шлицы</v>
      </c>
      <c r="D22" s="10">
        <f>'[1]польто, полупальто   зимнее  '!AK27</f>
        <v>4.9871686868856715</v>
      </c>
      <c r="E22" s="11" t="s">
        <v>12</v>
      </c>
      <c r="F22" s="10">
        <f t="shared" si="0"/>
        <v>4.9871686868856715</v>
      </c>
      <c r="G22" s="10">
        <f>'[1]демисезонное и летнее '!AK28</f>
        <v>4.621442983180722</v>
      </c>
      <c r="H22" s="11" t="s">
        <v>12</v>
      </c>
      <c r="I22" s="10">
        <f t="shared" si="1"/>
        <v>4.621442983180722</v>
      </c>
      <c r="J22" s="10">
        <f>'[1]пиджак , жакет '!AK28</f>
        <v>4.621442983180722</v>
      </c>
      <c r="K22" s="11" t="s">
        <v>12</v>
      </c>
      <c r="L22" s="10">
        <f t="shared" si="2"/>
        <v>4.621442983180722</v>
      </c>
      <c r="M22" s="10">
        <f>'[1]Плащ. куртка  '!AK28</f>
        <v>3.8789089786888553</v>
      </c>
      <c r="N22" s="11" t="s">
        <v>12</v>
      </c>
      <c r="O22" s="10">
        <f t="shared" si="3"/>
        <v>3.8789089786888553</v>
      </c>
    </row>
    <row r="23" spans="1:15" ht="18.75">
      <c r="A23" s="8">
        <f>'[1]польто, полупальто   зимнее  '!A28</f>
        <v>8</v>
      </c>
      <c r="B23" s="8" t="str">
        <f>'[1]польто, полупальто   зимнее  '!B28</f>
        <v>1-8</v>
      </c>
      <c r="C23" s="9" t="str">
        <f>'[1]польто, полупальто   зимнее  '!C28</f>
        <v>Изготовить хлястики, полуманжеты и соединить с рукавами</v>
      </c>
      <c r="D23" s="10">
        <f>'[1]польто, полупальто   зимнее  '!AK28</f>
        <v>7.203688103279304</v>
      </c>
      <c r="E23" s="11" t="s">
        <v>12</v>
      </c>
      <c r="F23" s="10">
        <f t="shared" si="0"/>
        <v>7.203688103279304</v>
      </c>
      <c r="G23" s="10">
        <f>'[1]демисезонное и летнее '!AK29</f>
        <v>7.203688103279304</v>
      </c>
      <c r="H23" s="11" t="s">
        <v>12</v>
      </c>
      <c r="I23" s="10">
        <f t="shared" si="1"/>
        <v>7.203688103279304</v>
      </c>
      <c r="J23" s="10">
        <f>'[1]пиджак , жакет '!AK29</f>
        <v>7.203688103279304</v>
      </c>
      <c r="K23" s="11" t="s">
        <v>12</v>
      </c>
      <c r="L23" s="10">
        <f t="shared" si="2"/>
        <v>7.203688103279304</v>
      </c>
      <c r="M23" s="10">
        <f>'[1]Плащ. куртка  '!AK29</f>
        <v>5.90702424468903</v>
      </c>
      <c r="N23" s="11" t="s">
        <v>12</v>
      </c>
      <c r="O23" s="10">
        <f t="shared" si="3"/>
        <v>5.90702424468903</v>
      </c>
    </row>
    <row r="24" spans="1:15" ht="37.5">
      <c r="A24" s="8">
        <f>'[1]польто, полупальто   зимнее  '!A29</f>
        <v>9</v>
      </c>
      <c r="B24" s="8" t="str">
        <f>'[1]польто, полупальто   зимнее  '!B29</f>
        <v>1-7</v>
      </c>
      <c r="C24" s="9" t="str">
        <f>'[1]польто, полупальто   зимнее  '!C29</f>
        <v>Изготовить вновь или отремонтировать манжеты или изменить ширину и длину манжет и соединить с рукавами</v>
      </c>
      <c r="D24" s="10">
        <f>'[1]польто, полупальто   зимнее  '!AK29</f>
        <v>6.477777994410389</v>
      </c>
      <c r="E24" s="11" t="s">
        <v>12</v>
      </c>
      <c r="F24" s="10">
        <f t="shared" si="0"/>
        <v>6.477777994410389</v>
      </c>
      <c r="G24" s="10">
        <f>'[1]демисезонное и летнее '!AK30</f>
        <v>5.552381138066047</v>
      </c>
      <c r="H24" s="11" t="s">
        <v>12</v>
      </c>
      <c r="I24" s="10">
        <f t="shared" si="1"/>
        <v>5.552381138066047</v>
      </c>
      <c r="J24" s="10">
        <f>'[1]пиджак , жакет '!AK30</f>
        <v>5.552381138066047</v>
      </c>
      <c r="K24" s="11" t="s">
        <v>12</v>
      </c>
      <c r="L24" s="10">
        <f t="shared" si="2"/>
        <v>5.552381138066047</v>
      </c>
      <c r="M24" s="10">
        <f>'[1]Плащ. куртка  '!AK30</f>
        <v>4.25682553918397</v>
      </c>
      <c r="N24" s="11" t="s">
        <v>12</v>
      </c>
      <c r="O24" s="10">
        <f t="shared" si="3"/>
        <v>4.25682553918397</v>
      </c>
    </row>
    <row r="25" spans="1:15" ht="56.25">
      <c r="A25" s="8">
        <f>'[1]польто, полупальто   зимнее  '!A30</f>
        <v>10</v>
      </c>
      <c r="B25" s="8" t="str">
        <f>'[1]польто, полупальто   зимнее  '!B30</f>
        <v>1-8</v>
      </c>
      <c r="C25" s="9" t="str">
        <f>'[1]польто, полупальто   зимнее  '!C30</f>
        <v>Укоротить, удлинить или отремонтировать рукава с простым оформлением низа или с вытачками, складками или с отворотами</v>
      </c>
      <c r="D25" s="10">
        <f>'[1]польто, полупальто   зимнее  '!AK30</f>
        <v>6.847936736948125</v>
      </c>
      <c r="E25" s="11" t="s">
        <v>12</v>
      </c>
      <c r="F25" s="10">
        <f t="shared" si="0"/>
        <v>6.847936736948125</v>
      </c>
      <c r="G25" s="10">
        <f>'[1]демисезонное и летнее '!AK31</f>
        <v>5.737460509334916</v>
      </c>
      <c r="H25" s="11" t="s">
        <v>12</v>
      </c>
      <c r="I25" s="10">
        <f t="shared" si="1"/>
        <v>5.737460509334916</v>
      </c>
      <c r="J25" s="10">
        <f>'[1]пиджак , жакет '!AK31</f>
        <v>5.737460509334916</v>
      </c>
      <c r="K25" s="11" t="s">
        <v>12</v>
      </c>
      <c r="L25" s="10">
        <f t="shared" si="2"/>
        <v>5.737460509334916</v>
      </c>
      <c r="M25" s="10">
        <f>'[1]Плащ. куртка  '!AK31</f>
        <v>4.25682553918397</v>
      </c>
      <c r="N25" s="11" t="s">
        <v>12</v>
      </c>
      <c r="O25" s="10">
        <f t="shared" si="3"/>
        <v>4.25682553918397</v>
      </c>
    </row>
    <row r="26" spans="1:15" ht="37.5">
      <c r="A26" s="8">
        <f>'[1]польто, полупальто   зимнее  '!A31</f>
        <v>11</v>
      </c>
      <c r="B26" s="8" t="str">
        <f>'[1]польто, полупальто   зимнее  '!B31</f>
        <v>1-9</v>
      </c>
      <c r="C26" s="9" t="str">
        <f>'[1]польто, полупальто   зимнее  '!C31</f>
        <v>Укоротить, удлинить или отремонтировать рукава с хлястиками, полуманжетами, манжетами, шлицами</v>
      </c>
      <c r="D26" s="10">
        <f>'[1]польто, полупальто   зимнее  '!AK31</f>
        <v>7.588254222023599</v>
      </c>
      <c r="E26" s="11" t="s">
        <v>12</v>
      </c>
      <c r="F26" s="10">
        <f t="shared" si="0"/>
        <v>7.588254222023599</v>
      </c>
      <c r="G26" s="10">
        <f>'[1]демисезонное и летнее '!AK32</f>
        <v>6.662857365679257</v>
      </c>
      <c r="H26" s="11" t="s">
        <v>12</v>
      </c>
      <c r="I26" s="10">
        <f t="shared" si="1"/>
        <v>6.662857365679257</v>
      </c>
      <c r="J26" s="10">
        <f>'[1]пиджак , жакет '!AK32</f>
        <v>6.662857365679257</v>
      </c>
      <c r="K26" s="11" t="s">
        <v>12</v>
      </c>
      <c r="L26" s="10">
        <f t="shared" si="2"/>
        <v>6.662857365679257</v>
      </c>
      <c r="M26" s="10">
        <f>'[1]Плащ. куртка  '!AK32</f>
        <v>4.812063652990574</v>
      </c>
      <c r="N26" s="11" t="s">
        <v>12</v>
      </c>
      <c r="O26" s="10">
        <f t="shared" si="3"/>
        <v>4.812063652990574</v>
      </c>
    </row>
    <row r="27" spans="1:15" ht="37.5">
      <c r="A27" s="8">
        <f>'[1]польто, полупальто   зимнее  '!A32</f>
        <v>12</v>
      </c>
      <c r="B27" s="8" t="str">
        <f>'[1]польто, полупальто   зимнее  '!B32</f>
        <v>1-10</v>
      </c>
      <c r="C27" s="9" t="str">
        <f>'[1]польто, полупальто   зимнее  '!C32</f>
        <v>Укоротить, удлинить или отремонтировать рукава пиджака со шлицами</v>
      </c>
      <c r="D27" s="10">
        <f>'[1]польто, полупальто   зимнее  '!AK32</f>
        <v>0</v>
      </c>
      <c r="E27" s="11" t="s">
        <v>12</v>
      </c>
      <c r="F27" s="10">
        <f t="shared" si="0"/>
        <v>0</v>
      </c>
      <c r="G27" s="10" t="s">
        <v>12</v>
      </c>
      <c r="H27" s="11" t="s">
        <v>12</v>
      </c>
      <c r="I27" s="10" t="str">
        <f t="shared" si="1"/>
        <v>-</v>
      </c>
      <c r="J27" s="10">
        <f>'[1]пиджак , жакет '!AK33</f>
        <v>6.662857365679257</v>
      </c>
      <c r="K27" s="11" t="s">
        <v>12</v>
      </c>
      <c r="L27" s="10">
        <f t="shared" si="2"/>
        <v>6.662857365679257</v>
      </c>
      <c r="M27" s="10" t="s">
        <v>12</v>
      </c>
      <c r="N27" s="11" t="s">
        <v>12</v>
      </c>
      <c r="O27" s="10" t="str">
        <f t="shared" si="3"/>
        <v>-</v>
      </c>
    </row>
    <row r="28" spans="1:15" ht="37.5">
      <c r="A28" s="8">
        <f>'[1]польто, полупальто   зимнее  '!A33</f>
        <v>13</v>
      </c>
      <c r="B28" s="8" t="str">
        <f>'[1]польто, полупальто   зимнее  '!B33</f>
        <v>1-11</v>
      </c>
      <c r="C28" s="9" t="str">
        <f>'[1]польто, полупальто   зимнее  '!C33</f>
        <v>Изменить ширину рукавов без шлиц, манжет, не выпаривая их из пройм</v>
      </c>
      <c r="D28" s="10">
        <f>'[1]польто, полупальто   зимнее  '!AK33</f>
        <v>6.847936736948125</v>
      </c>
      <c r="E28" s="11" t="s">
        <v>12</v>
      </c>
      <c r="F28" s="10">
        <f t="shared" si="0"/>
        <v>6.847936736948125</v>
      </c>
      <c r="G28" s="10">
        <f>'[1]демисезонное и летнее '!AK34</f>
        <v>5.737460509334916</v>
      </c>
      <c r="H28" s="11" t="s">
        <v>12</v>
      </c>
      <c r="I28" s="10">
        <f t="shared" si="1"/>
        <v>5.737460509334916</v>
      </c>
      <c r="J28" s="10">
        <f>'[1]пиджак , жакет '!AK34</f>
        <v>5.737460509334916</v>
      </c>
      <c r="K28" s="11" t="s">
        <v>12</v>
      </c>
      <c r="L28" s="10">
        <f t="shared" si="2"/>
        <v>5.737460509334916</v>
      </c>
      <c r="M28" s="10">
        <f>'[1]Плащ. куртка  '!AK34</f>
        <v>4.626984281721707</v>
      </c>
      <c r="N28" s="11" t="s">
        <v>12</v>
      </c>
      <c r="O28" s="10">
        <f t="shared" si="3"/>
        <v>4.626984281721707</v>
      </c>
    </row>
    <row r="29" spans="1:15" ht="37.5">
      <c r="A29" s="8">
        <f>'[1]польто, полупальто   зимнее  '!A34</f>
        <v>14</v>
      </c>
      <c r="B29" s="8" t="str">
        <f>'[1]польто, полупальто   зимнее  '!B34</f>
        <v>1-12</v>
      </c>
      <c r="C29" s="9" t="str">
        <f>'[1]польто, полупальто   зимнее  '!C34</f>
        <v>Изменить ширину рукавов со шлицами (кроме пиджака), не выпаривая их из пройм</v>
      </c>
      <c r="D29" s="10">
        <f>'[1]польто, полупальто   зимнее  '!AK34</f>
        <v>7.588254222023599</v>
      </c>
      <c r="E29" s="11" t="s">
        <v>12</v>
      </c>
      <c r="F29" s="10">
        <f t="shared" si="0"/>
        <v>7.588254222023599</v>
      </c>
      <c r="G29" s="10">
        <f>'[1]демисезонное и летнее '!AK35</f>
        <v>6.662857365679257</v>
      </c>
      <c r="H29" s="11" t="s">
        <v>12</v>
      </c>
      <c r="I29" s="10">
        <f t="shared" si="1"/>
        <v>6.662857365679257</v>
      </c>
      <c r="J29" s="10">
        <f>'[1]пиджак , жакет '!AK35</f>
        <v>6.662857365679257</v>
      </c>
      <c r="K29" s="11" t="s">
        <v>12</v>
      </c>
      <c r="L29" s="10">
        <f t="shared" si="2"/>
        <v>6.662857365679257</v>
      </c>
      <c r="M29" s="10">
        <f>'[1]Плащ. куртка  '!AK35</f>
        <v>4.812063652990574</v>
      </c>
      <c r="N29" s="11" t="s">
        <v>12</v>
      </c>
      <c r="O29" s="10">
        <f t="shared" si="3"/>
        <v>4.812063652990574</v>
      </c>
    </row>
    <row r="30" spans="1:15" ht="37.5">
      <c r="A30" s="8">
        <f>'[1]польто, полупальто   зимнее  '!A35</f>
        <v>15</v>
      </c>
      <c r="B30" s="8" t="str">
        <f>'[1]польто, полупальто   зимнее  '!B35</f>
        <v>1-13</v>
      </c>
      <c r="C30" s="9" t="str">
        <f>'[1]польто, полупальто   зимнее  '!C35</f>
        <v>Изменить ширину рукавов с манжетами и рукава пиджака со шлицами, не выпаривая их из пройм</v>
      </c>
      <c r="D30" s="10">
        <f>'[1]польто, полупальто   зимнее  '!AK35</f>
        <v>7.588254222023599</v>
      </c>
      <c r="E30" s="11" t="s">
        <v>12</v>
      </c>
      <c r="F30" s="10">
        <f t="shared" si="0"/>
        <v>7.588254222023599</v>
      </c>
      <c r="G30" s="10">
        <f>'[1]демисезонное и летнее '!AK36</f>
        <v>7.297415210029663</v>
      </c>
      <c r="H30" s="11" t="s">
        <v>12</v>
      </c>
      <c r="I30" s="10">
        <f t="shared" si="1"/>
        <v>7.297415210029663</v>
      </c>
      <c r="J30" s="10">
        <f>'[1]пиджак , жакет '!AK36</f>
        <v>7.297415210029663</v>
      </c>
      <c r="K30" s="11" t="s">
        <v>12</v>
      </c>
      <c r="L30" s="10">
        <f t="shared" si="2"/>
        <v>7.297415210029663</v>
      </c>
      <c r="M30" s="10">
        <f>'[1]Плащ. куртка  '!AK36</f>
        <v>8.390264830855362</v>
      </c>
      <c r="N30" s="11" t="s">
        <v>12</v>
      </c>
      <c r="O30" s="10">
        <f t="shared" si="3"/>
        <v>8.390264830855362</v>
      </c>
    </row>
    <row r="31" spans="1:15" ht="37.5">
      <c r="A31" s="8">
        <f>'[1]польто, полупальто   зимнее  '!A36</f>
        <v>16</v>
      </c>
      <c r="B31" s="8" t="str">
        <f>'[1]польто, полупальто   зимнее  '!B36</f>
        <v>1-14</v>
      </c>
      <c r="C31" s="9" t="str">
        <f>'[1]польто, полупальто   зимнее  '!C36</f>
        <v>Изменить ширину рукавов без шлиц, манжет, выпаривая их частично из пройм</v>
      </c>
      <c r="D31" s="10">
        <f>'[1]польто, полупальто   зимнее  '!AK36</f>
        <v>22.209524552264188</v>
      </c>
      <c r="E31" s="11" t="s">
        <v>12</v>
      </c>
      <c r="F31" s="10">
        <f t="shared" si="0"/>
        <v>22.209524552264188</v>
      </c>
      <c r="G31" s="10">
        <f>'[1]демисезонное и летнее '!AK37</f>
        <v>19.8034927257689</v>
      </c>
      <c r="H31" s="11" t="s">
        <v>12</v>
      </c>
      <c r="I31" s="10">
        <f t="shared" si="1"/>
        <v>19.8034927257689</v>
      </c>
      <c r="J31" s="10">
        <f>'[1]пиджак , жакет '!AK37</f>
        <v>19.8034927257689</v>
      </c>
      <c r="K31" s="11" t="s">
        <v>12</v>
      </c>
      <c r="L31" s="10">
        <f t="shared" si="2"/>
        <v>19.8034927257689</v>
      </c>
      <c r="M31" s="10">
        <f>'[1]Плащ. куртка  '!AK37</f>
        <v>14.80634970150946</v>
      </c>
      <c r="N31" s="11" t="s">
        <v>12</v>
      </c>
      <c r="O31" s="10">
        <f t="shared" si="3"/>
        <v>14.80634970150946</v>
      </c>
    </row>
    <row r="32" spans="1:15" ht="37.5">
      <c r="A32" s="8">
        <f>'[1]польто, полупальто   зимнее  '!A37</f>
        <v>17</v>
      </c>
      <c r="B32" s="8" t="str">
        <f>'[1]польто, полупальто   зимнее  '!B37</f>
        <v>1-15</v>
      </c>
      <c r="C32" s="9" t="str">
        <f>'[1]польто, полупальто   зимнее  '!C37</f>
        <v>Изменить ширину рукавов со шлицами (кроме пиджака), выпаривая их частично из пройм</v>
      </c>
      <c r="D32" s="10">
        <f>'[1]польто, полупальто   зимнее  '!AK37</f>
        <v>22.764762666070794</v>
      </c>
      <c r="E32" s="11" t="s">
        <v>12</v>
      </c>
      <c r="F32" s="10">
        <f t="shared" si="0"/>
        <v>22.764762666070794</v>
      </c>
      <c r="G32" s="10">
        <f>'[1]демисезонное и летнее '!AK38</f>
        <v>20.543810210844377</v>
      </c>
      <c r="H32" s="11" t="s">
        <v>12</v>
      </c>
      <c r="I32" s="10">
        <f t="shared" si="1"/>
        <v>20.543810210844377</v>
      </c>
      <c r="J32" s="10">
        <f>'[1]пиджак , жакет '!AK38</f>
        <v>20.543810210844377</v>
      </c>
      <c r="K32" s="11" t="s">
        <v>12</v>
      </c>
      <c r="L32" s="10">
        <f t="shared" si="2"/>
        <v>20.543810210844377</v>
      </c>
      <c r="M32" s="10" t="s">
        <v>12</v>
      </c>
      <c r="N32" s="11" t="s">
        <v>12</v>
      </c>
      <c r="O32" s="10" t="str">
        <f t="shared" si="3"/>
        <v>-</v>
      </c>
    </row>
    <row r="33" spans="1:15" ht="37.5">
      <c r="A33" s="8">
        <f>'[1]польто, полупальто   зимнее  '!A38</f>
        <v>18</v>
      </c>
      <c r="B33" s="8" t="str">
        <f>'[1]польто, полупальто   зимнее  '!B38</f>
        <v>1-16</v>
      </c>
      <c r="C33" s="9" t="str">
        <f>'[1]польто, полупальто   зимнее  '!C38</f>
        <v>Изменить ширину рукавов с манжетами и рукава пиджака со шлицами, выпаривая их частично из пройм</v>
      </c>
      <c r="D33" s="10">
        <f>'[1]польто, полупальто   зимнее  '!AK38</f>
        <v>24.80063575002835</v>
      </c>
      <c r="E33" s="11" t="s">
        <v>12</v>
      </c>
      <c r="F33" s="10">
        <f t="shared" si="0"/>
        <v>24.80063575002835</v>
      </c>
      <c r="G33" s="10">
        <f>'[1]демисезонное и летнее '!AK39</f>
        <v>22.39460392353306</v>
      </c>
      <c r="H33" s="11" t="s">
        <v>12</v>
      </c>
      <c r="I33" s="10">
        <f t="shared" si="1"/>
        <v>22.39460392353306</v>
      </c>
      <c r="J33" s="10">
        <f>'[1]пиджак , жакет '!AK39</f>
        <v>22.39460392353306</v>
      </c>
      <c r="K33" s="11" t="s">
        <v>12</v>
      </c>
      <c r="L33" s="10">
        <f t="shared" si="2"/>
        <v>22.39460392353306</v>
      </c>
      <c r="M33" s="10">
        <f>'[1]Плащ. куртка  '!AK39</f>
        <v>17.582540270542488</v>
      </c>
      <c r="N33" s="11" t="s">
        <v>12</v>
      </c>
      <c r="O33" s="10">
        <f t="shared" si="3"/>
        <v>17.582540270542488</v>
      </c>
    </row>
    <row r="34" spans="1:15" ht="37.5">
      <c r="A34" s="8">
        <f>'[1]польто, полупальто   зимнее  '!A39</f>
        <v>19</v>
      </c>
      <c r="B34" s="8" t="str">
        <f>'[1]польто, полупальто   зимнее  '!B39</f>
        <v>1-17.1</v>
      </c>
      <c r="C34" s="9" t="str">
        <f>'[1]польто, полупальто   зимнее  '!C39</f>
        <v>Выполнить работу: 1). Изменить положение одного неправильно вшитого рукава или изменить линию проймы, оката рукава</v>
      </c>
      <c r="D34" s="10">
        <f>'[1]польто, полупальто   зимнее  '!AK39</f>
        <v>12.955555988820779</v>
      </c>
      <c r="E34" s="11" t="s">
        <v>12</v>
      </c>
      <c r="F34" s="10">
        <f t="shared" si="0"/>
        <v>12.955555988820779</v>
      </c>
      <c r="G34" s="10">
        <f>'[1]демисезонное и летнее '!AK40</f>
        <v>11.6600003899387</v>
      </c>
      <c r="H34" s="11" t="s">
        <v>12</v>
      </c>
      <c r="I34" s="10">
        <f t="shared" si="1"/>
        <v>11.6600003899387</v>
      </c>
      <c r="J34" s="10">
        <f>'[1]пиджак , жакет '!AK40</f>
        <v>11.6600003899387</v>
      </c>
      <c r="K34" s="11" t="s">
        <v>12</v>
      </c>
      <c r="L34" s="10">
        <f t="shared" si="2"/>
        <v>11.6600003899387</v>
      </c>
      <c r="M34" s="10">
        <f>'[1]Плащ. куртка  '!AK40</f>
        <v>8.698730449636807</v>
      </c>
      <c r="N34" s="11" t="s">
        <v>12</v>
      </c>
      <c r="O34" s="10">
        <f t="shared" si="3"/>
        <v>8.698730449636807</v>
      </c>
    </row>
    <row r="35" spans="1:15" ht="18.75">
      <c r="A35" s="8">
        <f>'[1]польто, полупальто   зимнее  '!A40</f>
        <v>20</v>
      </c>
      <c r="B35" s="8" t="str">
        <f>'[1]польто, полупальто   зимнее  '!B40</f>
        <v>1-17.2</v>
      </c>
      <c r="C35" s="9" t="str">
        <f>'[1]польто, полупальто   зимнее  '!C40</f>
        <v>Выполнить работу: 2). Заменить ластовицы рукавов</v>
      </c>
      <c r="D35" s="10">
        <f>'[1]польто, полупальто   зимнее  '!AK40</f>
        <v>7.033016108216993</v>
      </c>
      <c r="E35" s="11" t="s">
        <v>12</v>
      </c>
      <c r="F35" s="10">
        <f t="shared" si="0"/>
        <v>7.033016108216993</v>
      </c>
      <c r="G35" s="10">
        <f>'[1]демисезонное и летнее '!AK41</f>
        <v>6.29269862314152</v>
      </c>
      <c r="H35" s="11" t="s">
        <v>12</v>
      </c>
      <c r="I35" s="10">
        <f t="shared" si="1"/>
        <v>6.29269862314152</v>
      </c>
      <c r="J35" s="10">
        <f>'[1]пиджак , жакет '!AK41</f>
        <v>6.29269862314152</v>
      </c>
      <c r="K35" s="11" t="s">
        <v>12</v>
      </c>
      <c r="L35" s="10">
        <f t="shared" si="2"/>
        <v>6.29269862314152</v>
      </c>
      <c r="M35" s="10">
        <f>'[1]Плащ. куртка  '!AK41</f>
        <v>4.4419049104528385</v>
      </c>
      <c r="N35" s="11" t="s">
        <v>12</v>
      </c>
      <c r="O35" s="10">
        <f t="shared" si="3"/>
        <v>4.4419049104528385</v>
      </c>
    </row>
    <row r="36" spans="1:15" ht="37.5">
      <c r="A36" s="8">
        <f>'[1]польто, полупальто   зимнее  '!A41</f>
        <v>21</v>
      </c>
      <c r="B36" s="8" t="str">
        <f>'[1]польто, полупальто   зимнее  '!B41</f>
        <v>1-18</v>
      </c>
      <c r="C36" s="9" t="str">
        <f>'[1]польто, полупальто   зимнее  '!C41</f>
        <v>Изменить фасон рукавов или изготовить новые рукава и соединить с изделием</v>
      </c>
      <c r="D36" s="10">
        <f>'[1]польто, полупальто   зимнее  '!AK41</f>
        <v>27.946985061599108</v>
      </c>
      <c r="E36" s="11" t="s">
        <v>12</v>
      </c>
      <c r="F36" s="10">
        <f t="shared" si="0"/>
        <v>27.946985061599108</v>
      </c>
      <c r="G36" s="10">
        <f>'[1]демисезонное и летнее '!AK42</f>
        <v>24.245397636221742</v>
      </c>
      <c r="H36" s="11" t="s">
        <v>12</v>
      </c>
      <c r="I36" s="10">
        <f t="shared" si="1"/>
        <v>24.245397636221742</v>
      </c>
      <c r="J36" s="10">
        <f>'[1]пиджак , жакет '!AK42</f>
        <v>24.245397636221742</v>
      </c>
      <c r="K36" s="11" t="s">
        <v>12</v>
      </c>
      <c r="L36" s="10">
        <f t="shared" si="2"/>
        <v>24.245397636221742</v>
      </c>
      <c r="M36" s="10">
        <f>'[1]Плащ. куртка  '!AK42</f>
        <v>18.13777838434909</v>
      </c>
      <c r="N36" s="11" t="s">
        <v>12</v>
      </c>
      <c r="O36" s="10">
        <f t="shared" si="3"/>
        <v>18.13777838434909</v>
      </c>
    </row>
    <row r="37" spans="1:15" ht="18.75">
      <c r="A37" s="138" t="str">
        <f>'[1]польто, полупальто   зимнее  '!C42</f>
        <v>Ремонт карманов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</row>
    <row r="38" spans="1:15" ht="18.75">
      <c r="A38" s="139" t="str">
        <f>'[1]польто, полупальто   зимнее  '!A43</f>
        <v>(Цены установлены на ремонт одного кармана, включая подпарывание и подшивание подкладки, утепляющей прокладки изделия)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</row>
    <row r="39" spans="1:15" ht="37.5">
      <c r="A39" s="8">
        <f>'[1]польто, полупальто   зимнее  '!A44</f>
        <v>22</v>
      </c>
      <c r="B39" s="8" t="str">
        <f>'[1]польто, полупальто   зимнее  '!B44</f>
        <v>1-19</v>
      </c>
      <c r="C39" s="9" t="str">
        <f>'[1]польто, полупальто   зимнее  '!C44</f>
        <v>Сделать вновь накладной карман на мешковине бокового кармана</v>
      </c>
      <c r="D39" s="10">
        <f>'[1]польто, полупальто   зимнее  '!AK44</f>
        <v>2.0358730839575507</v>
      </c>
      <c r="E39" s="11" t="s">
        <v>12</v>
      </c>
      <c r="F39" s="10">
        <f t="shared" si="0"/>
        <v>2.0358730839575507</v>
      </c>
      <c r="G39" s="10">
        <f>'[1]демисезонное и летнее '!AK45</f>
        <v>2.0358730839575507</v>
      </c>
      <c r="H39" s="11" t="s">
        <v>12</v>
      </c>
      <c r="I39" s="10">
        <f t="shared" si="1"/>
        <v>2.0358730839575507</v>
      </c>
      <c r="J39" s="10">
        <f>'[1]пиджак , жакет '!AK45</f>
        <v>2.0358730839575507</v>
      </c>
      <c r="K39" s="11" t="s">
        <v>12</v>
      </c>
      <c r="L39" s="10">
        <f t="shared" si="2"/>
        <v>2.0358730839575507</v>
      </c>
      <c r="M39" s="10" t="s">
        <v>12</v>
      </c>
      <c r="N39" s="11" t="s">
        <v>12</v>
      </c>
      <c r="O39" s="10" t="str">
        <f t="shared" si="3"/>
        <v>-</v>
      </c>
    </row>
    <row r="40" spans="1:15" ht="18.75">
      <c r="A40" s="8">
        <f>'[1]польто, полупальто   зимнее  '!A45</f>
        <v>23</v>
      </c>
      <c r="B40" s="8" t="str">
        <f>'[1]польто, полупальто   зимнее  '!B45</f>
        <v>1-20.1</v>
      </c>
      <c r="C40" s="9" t="str">
        <f>'[1]польто, полупальто   зимнее  '!C45</f>
        <v>Выполнить работу: 1). Заменить подклапан, не выпаривая клапан</v>
      </c>
      <c r="D40" s="10">
        <f>'[1]польто, полупальто   зимнее  '!AK45</f>
        <v>1.8507937126886824</v>
      </c>
      <c r="E40" s="11" t="s">
        <v>12</v>
      </c>
      <c r="F40" s="10">
        <f t="shared" si="0"/>
        <v>1.8507937126886824</v>
      </c>
      <c r="G40" s="10">
        <f>'[1]демисезонное и летнее '!AK46</f>
        <v>1.8507937126886824</v>
      </c>
      <c r="H40" s="11" t="s">
        <v>12</v>
      </c>
      <c r="I40" s="10">
        <f t="shared" si="1"/>
        <v>1.8507937126886824</v>
      </c>
      <c r="J40" s="10">
        <f>'[1]пиджак , жакет '!AK46</f>
        <v>1.8507937126886824</v>
      </c>
      <c r="K40" s="11" t="s">
        <v>12</v>
      </c>
      <c r="L40" s="10">
        <f t="shared" si="2"/>
        <v>1.8507937126886824</v>
      </c>
      <c r="M40" s="10">
        <f>'[1]Плащ. куртка  '!AK46</f>
        <v>1.8507937126886824</v>
      </c>
      <c r="N40" s="11" t="s">
        <v>12</v>
      </c>
      <c r="O40" s="10">
        <f t="shared" si="3"/>
        <v>1.8507937126886824</v>
      </c>
    </row>
    <row r="41" spans="1:15" ht="18.75">
      <c r="A41" s="8">
        <f>'[1]польто, полупальто   зимнее  '!A46</f>
        <v>24</v>
      </c>
      <c r="B41" s="8" t="str">
        <f>'[1]польто, полупальто   зимнее  '!B46</f>
        <v>1-20.2</v>
      </c>
      <c r="C41" s="9" t="str">
        <f>'[1]польто, полупальто   зимнее  '!C46</f>
        <v>Выполнить работу: 2). Заменить мешковину прорезного кармана</v>
      </c>
      <c r="D41" s="10">
        <f>'[1]польто, полупальто   зимнее  '!AK46</f>
        <v>3.3314286828396287</v>
      </c>
      <c r="E41" s="11" t="s">
        <v>12</v>
      </c>
      <c r="F41" s="10">
        <f t="shared" si="0"/>
        <v>3.3314286828396287</v>
      </c>
      <c r="G41" s="10">
        <f>'[1]демисезонное и летнее '!AK47</f>
        <v>3.3314286828396287</v>
      </c>
      <c r="H41" s="11" t="s">
        <v>12</v>
      </c>
      <c r="I41" s="10">
        <f t="shared" si="1"/>
        <v>3.3314286828396287</v>
      </c>
      <c r="J41" s="10">
        <f>'[1]пиджак , жакет '!AK47</f>
        <v>3.3314286828396287</v>
      </c>
      <c r="K41" s="11" t="s">
        <v>12</v>
      </c>
      <c r="L41" s="10">
        <f t="shared" si="2"/>
        <v>3.3314286828396287</v>
      </c>
      <c r="M41" s="10">
        <f>'[1]Плащ. куртка  '!AK47</f>
        <v>3.3314286828396287</v>
      </c>
      <c r="N41" s="11" t="s">
        <v>12</v>
      </c>
      <c r="O41" s="10">
        <f t="shared" si="3"/>
        <v>3.3314286828396287</v>
      </c>
    </row>
    <row r="42" spans="1:15" ht="18.75">
      <c r="A42" s="8">
        <f>'[1]польто, полупальто   зимнее  '!A47</f>
        <v>25</v>
      </c>
      <c r="B42" s="8" t="str">
        <f>'[1]польто, полупальто   зимнее  '!B47</f>
        <v>1-20.3</v>
      </c>
      <c r="C42" s="9" t="str">
        <f>'[1]польто, полупальто   зимнее  '!C47</f>
        <v>Выполнить работу: 3). Снятьнакладной карман </v>
      </c>
      <c r="D42" s="10">
        <f>'[1]польто, полупальто   зимнее  '!AK47</f>
        <v>1.1104762276132096</v>
      </c>
      <c r="E42" s="11" t="s">
        <v>12</v>
      </c>
      <c r="F42" s="10">
        <f t="shared" si="0"/>
        <v>1.1104762276132096</v>
      </c>
      <c r="G42" s="10">
        <f>'[1]демисезонное и летнее '!AK48</f>
        <v>1.1104762276132096</v>
      </c>
      <c r="H42" s="11" t="s">
        <v>12</v>
      </c>
      <c r="I42" s="10">
        <f t="shared" si="1"/>
        <v>1.1104762276132096</v>
      </c>
      <c r="J42" s="10">
        <f>'[1]пиджак , жакет '!AK48</f>
        <v>1.1104762276132096</v>
      </c>
      <c r="K42" s="11" t="s">
        <v>12</v>
      </c>
      <c r="L42" s="10">
        <f t="shared" si="2"/>
        <v>1.1104762276132096</v>
      </c>
      <c r="M42" s="10">
        <f>'[1]Плащ. куртка  '!AK48</f>
        <v>1.1104762276132096</v>
      </c>
      <c r="N42" s="11" t="s">
        <v>12</v>
      </c>
      <c r="O42" s="10">
        <f t="shared" si="3"/>
        <v>1.1104762276132096</v>
      </c>
    </row>
    <row r="43" spans="1:15" ht="37.5">
      <c r="A43" s="8">
        <f>'[1]польто, полупальто   зимнее  '!A48</f>
        <v>26</v>
      </c>
      <c r="B43" s="8" t="str">
        <f>'[1]польто, полупальто   зимнее  '!B48</f>
        <v>1-21.1</v>
      </c>
      <c r="C43" s="9" t="str">
        <f>'[1]польто, полупальто   зимнее  '!C48</f>
        <v>Выполнить работу: 1). Заменить или отремонтировать клапан и подклапан, выпаривая клапан</v>
      </c>
      <c r="D43" s="10">
        <f>'[1]польто, полупальто   зимнее  '!AK48</f>
        <v>5.737460509334916</v>
      </c>
      <c r="E43" s="11" t="s">
        <v>12</v>
      </c>
      <c r="F43" s="10">
        <f t="shared" si="0"/>
        <v>5.737460509334916</v>
      </c>
      <c r="G43" s="10">
        <f>'[1]демисезонное и летнее '!AK49</f>
        <v>4.997143024259443</v>
      </c>
      <c r="H43" s="11" t="s">
        <v>12</v>
      </c>
      <c r="I43" s="10">
        <f t="shared" si="1"/>
        <v>4.997143024259443</v>
      </c>
      <c r="J43" s="10">
        <f>'[1]пиджак , жакет '!AK49</f>
        <v>4.997143024259443</v>
      </c>
      <c r="K43" s="11" t="s">
        <v>12</v>
      </c>
      <c r="L43" s="10">
        <f t="shared" si="2"/>
        <v>4.997143024259443</v>
      </c>
      <c r="M43" s="10">
        <f>'[1]Плащ. куртка  '!AK49</f>
        <v>3.5165080541084963</v>
      </c>
      <c r="N43" s="11" t="s">
        <v>12</v>
      </c>
      <c r="O43" s="10">
        <f t="shared" si="3"/>
        <v>3.5165080541084963</v>
      </c>
    </row>
    <row r="44" spans="1:15" ht="18.75">
      <c r="A44" s="8">
        <f>'[1]польто, полупальто   зимнее  '!A49</f>
        <v>27</v>
      </c>
      <c r="B44" s="8" t="str">
        <f>'[1]польто, полупальто   зимнее  '!B49</f>
        <v>1-21.2</v>
      </c>
      <c r="C44" s="9" t="str">
        <f>'[1]польто, полупальто   зимнее  '!C49</f>
        <v>Выполнить работу: 2). Заменить одну рамку прорезного клапана</v>
      </c>
      <c r="D44" s="10">
        <f>'[1]польто, полупальто   зимнее  '!AK49</f>
        <v>5.737460509334916</v>
      </c>
      <c r="E44" s="11" t="s">
        <v>12</v>
      </c>
      <c r="F44" s="10">
        <f t="shared" si="0"/>
        <v>5.737460509334916</v>
      </c>
      <c r="G44" s="10">
        <f>'[1]демисезонное и летнее '!AK50</f>
        <v>4.997143024259443</v>
      </c>
      <c r="H44" s="11" t="s">
        <v>12</v>
      </c>
      <c r="I44" s="10">
        <f t="shared" si="1"/>
        <v>4.997143024259443</v>
      </c>
      <c r="J44" s="10">
        <f>'[1]пиджак , жакет '!AK50</f>
        <v>4.997143024259443</v>
      </c>
      <c r="K44" s="11" t="s">
        <v>12</v>
      </c>
      <c r="L44" s="10">
        <f t="shared" si="2"/>
        <v>4.997143024259443</v>
      </c>
      <c r="M44" s="10">
        <f>'[1]Плащ. куртка  '!AK50</f>
        <v>3.5165080541084963</v>
      </c>
      <c r="N44" s="11" t="s">
        <v>12</v>
      </c>
      <c r="O44" s="10">
        <f t="shared" si="3"/>
        <v>3.5165080541084963</v>
      </c>
    </row>
    <row r="45" spans="1:15" ht="37.5">
      <c r="A45" s="8">
        <f>'[1]польто, полупальто   зимнее  '!A50</f>
        <v>28</v>
      </c>
      <c r="B45" s="8" t="str">
        <f>'[1]польто, полупальто   зимнее  '!B50</f>
        <v>1-21.3</v>
      </c>
      <c r="C45" s="9" t="str">
        <f>'[1]польто, полупальто   зимнее  '!C50</f>
        <v>Выполнить работу: 3).Распороть прорезной карман и стачать  прорезь или втачать заплату</v>
      </c>
      <c r="D45" s="10">
        <f>'[1]польто, полупальто   зимнее  '!AK50</f>
        <v>4.997143024259443</v>
      </c>
      <c r="E45" s="11" t="s">
        <v>12</v>
      </c>
      <c r="F45" s="10">
        <f t="shared" si="0"/>
        <v>4.997143024259443</v>
      </c>
      <c r="G45" s="10">
        <f>'[1]демисезонное и летнее '!AK51</f>
        <v>4.25682553918397</v>
      </c>
      <c r="H45" s="11" t="s">
        <v>12</v>
      </c>
      <c r="I45" s="10">
        <f t="shared" si="1"/>
        <v>4.25682553918397</v>
      </c>
      <c r="J45" s="10">
        <f>'[1]пиджак , жакет '!AK51</f>
        <v>4.25682553918397</v>
      </c>
      <c r="K45" s="11" t="s">
        <v>12</v>
      </c>
      <c r="L45" s="10">
        <f t="shared" si="2"/>
        <v>4.25682553918397</v>
      </c>
      <c r="M45" s="10">
        <f>'[1]Плащ. куртка  '!AK51</f>
        <v>3.14634931157076</v>
      </c>
      <c r="N45" s="11" t="s">
        <v>12</v>
      </c>
      <c r="O45" s="10">
        <f t="shared" si="3"/>
        <v>3.14634931157076</v>
      </c>
    </row>
    <row r="46" spans="1:15" ht="18.75">
      <c r="A46" s="8">
        <f>'[1]польто, полупальто   зимнее  '!A51</f>
        <v>29</v>
      </c>
      <c r="B46" s="8" t="str">
        <f>'[1]польто, полупальто   зимнее  '!B51</f>
        <v>1-21.4</v>
      </c>
      <c r="C46" s="9" t="str">
        <f>'[1]польто, полупальто   зимнее  '!C51</f>
        <v>Выполнить работу:3). Изменить положение накладного кармана</v>
      </c>
      <c r="D46" s="10">
        <f>'[1]польто, полупальто   зимнее  '!AK51</f>
        <v>4.4419049104528385</v>
      </c>
      <c r="E46" s="11" t="s">
        <v>12</v>
      </c>
      <c r="F46" s="10">
        <f t="shared" si="0"/>
        <v>4.4419049104528385</v>
      </c>
      <c r="G46" s="10">
        <f>'[1]демисезонное и летнее '!AK52</f>
        <v>3.8866667966462334</v>
      </c>
      <c r="H46" s="11" t="s">
        <v>12</v>
      </c>
      <c r="I46" s="10">
        <f t="shared" si="1"/>
        <v>3.8866667966462334</v>
      </c>
      <c r="J46" s="10">
        <f>'[1]пиджак , жакет '!AK52</f>
        <v>3.8866667966462334</v>
      </c>
      <c r="K46" s="11" t="s">
        <v>12</v>
      </c>
      <c r="L46" s="10">
        <f t="shared" si="2"/>
        <v>3.8866667966462334</v>
      </c>
      <c r="M46" s="10">
        <f>'[1]Плащ. куртка  '!AK52</f>
        <v>2.7761905690330235</v>
      </c>
      <c r="N46" s="11" t="s">
        <v>12</v>
      </c>
      <c r="O46" s="10">
        <f t="shared" si="3"/>
        <v>2.7761905690330235</v>
      </c>
    </row>
    <row r="47" spans="1:15" ht="37.5">
      <c r="A47" s="8">
        <f>'[1]польто, полупальто   зимнее  '!A52</f>
        <v>30</v>
      </c>
      <c r="B47" s="8" t="str">
        <f>'[1]польто, полупальто   зимнее  '!B52</f>
        <v>1-22</v>
      </c>
      <c r="C47" s="9" t="str">
        <f>'[1]польто, полупальто   зимнее  '!C52</f>
        <v>Заменить подкладку накладного кармана или изготовить его вновь и соединить с изделием</v>
      </c>
      <c r="D47" s="10">
        <f>'[1]польто, полупальто   зимнее  '!AK52</f>
        <v>4.812063652990574</v>
      </c>
      <c r="E47" s="11" t="s">
        <v>12</v>
      </c>
      <c r="F47" s="10">
        <f t="shared" si="0"/>
        <v>4.812063652990574</v>
      </c>
      <c r="G47" s="10">
        <f>'[1]демисезонное и летнее '!AK53</f>
        <v>4.0717461679151015</v>
      </c>
      <c r="H47" s="11" t="s">
        <v>12</v>
      </c>
      <c r="I47" s="10">
        <f t="shared" si="1"/>
        <v>4.0717461679151015</v>
      </c>
      <c r="J47" s="10">
        <f>'[1]пиджак , жакет '!AK53</f>
        <v>4.0717461679151015</v>
      </c>
      <c r="K47" s="11" t="s">
        <v>12</v>
      </c>
      <c r="L47" s="10">
        <f t="shared" si="2"/>
        <v>4.0717461679151015</v>
      </c>
      <c r="M47" s="10">
        <f>'[1]Плащ. куртка  '!AK53</f>
        <v>5.552381138066047</v>
      </c>
      <c r="N47" s="11" t="s">
        <v>12</v>
      </c>
      <c r="O47" s="10">
        <f t="shared" si="3"/>
        <v>5.552381138066047</v>
      </c>
    </row>
    <row r="48" spans="1:15" ht="18.75">
      <c r="A48" s="8">
        <f>'[1]польто, полупальто   зимнее  '!A53</f>
        <v>31</v>
      </c>
      <c r="B48" s="8" t="str">
        <f>'[1]польто, полупальто   зимнее  '!B53</f>
        <v>1-23</v>
      </c>
      <c r="C48" s="9" t="str">
        <f>'[1]польто, полупальто   зимнее  '!C53</f>
        <v>Отремонтировать прорезной карман или сделать вновь</v>
      </c>
      <c r="D48" s="10">
        <f>'[1]польто, полупальто   зимнее  '!AK53</f>
        <v>9.624127305981148</v>
      </c>
      <c r="E48" s="11" t="s">
        <v>12</v>
      </c>
      <c r="F48" s="10">
        <f t="shared" si="0"/>
        <v>9.624127305981148</v>
      </c>
      <c r="G48" s="10">
        <f>'[1]демисезонное и летнее '!AK54</f>
        <v>8.698730449636807</v>
      </c>
      <c r="H48" s="11" t="s">
        <v>12</v>
      </c>
      <c r="I48" s="10">
        <f t="shared" si="1"/>
        <v>8.698730449636807</v>
      </c>
      <c r="J48" s="10">
        <f>'[1]пиджак , жакет '!AK54</f>
        <v>8.698730449636807</v>
      </c>
      <c r="K48" s="11" t="s">
        <v>12</v>
      </c>
      <c r="L48" s="10">
        <f t="shared" si="2"/>
        <v>8.698730449636807</v>
      </c>
      <c r="M48" s="10">
        <f>'[1]Плащ. куртка  '!AK54</f>
        <v>6.29269862314152</v>
      </c>
      <c r="N48" s="11" t="s">
        <v>12</v>
      </c>
      <c r="O48" s="10">
        <f t="shared" si="3"/>
        <v>6.29269862314152</v>
      </c>
    </row>
    <row r="49" spans="1:15" ht="18.75" hidden="1">
      <c r="A49" s="8">
        <f>'[1]польто, полупальто   зимнее  '!A54</f>
        <v>0</v>
      </c>
      <c r="B49" s="8">
        <f>'[1]польто, полупальто   зимнее  '!B54</f>
        <v>0</v>
      </c>
      <c r="C49" s="9">
        <f>'[1]польто, полупальто   зимнее  '!C54</f>
        <v>0</v>
      </c>
      <c r="D49" s="12">
        <f>'[1]польто, полупальто   зимнее  '!AK54</f>
        <v>0</v>
      </c>
      <c r="E49" s="13" t="s">
        <v>12</v>
      </c>
      <c r="F49" s="12">
        <f t="shared" si="0"/>
        <v>0</v>
      </c>
      <c r="G49" s="12">
        <f>'[1]демисезонное и летнее '!AK55</f>
        <v>0</v>
      </c>
      <c r="H49" s="8" t="s">
        <v>12</v>
      </c>
      <c r="I49" s="12">
        <f t="shared" si="1"/>
        <v>0</v>
      </c>
      <c r="J49" s="12">
        <f>'[1]пиджак , жакет '!AK55</f>
        <v>0</v>
      </c>
      <c r="K49" s="8" t="s">
        <v>12</v>
      </c>
      <c r="L49" s="12">
        <f t="shared" si="2"/>
        <v>0</v>
      </c>
      <c r="M49" s="12">
        <f>'[1]Плащ. куртка  '!AK55</f>
        <v>0</v>
      </c>
      <c r="N49" s="8" t="s">
        <v>12</v>
      </c>
      <c r="O49" s="12">
        <f t="shared" si="3"/>
        <v>0</v>
      </c>
    </row>
    <row r="50" spans="1:15" ht="19.5">
      <c r="A50" s="133" t="str">
        <f>'[1]польто, полупальто   зимнее  '!C55</f>
        <v>Ремонт бортов и петель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</row>
    <row r="51" spans="1:15" ht="18.75">
      <c r="A51" s="139" t="str">
        <f>'[1]польто, полупальто   зимнее  '!A56</f>
        <v>(В цены на ремонт бортов не включена стоимость пришивания пуговиц и изготовления петель)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</row>
    <row r="52" spans="1:15" ht="18.75">
      <c r="A52" s="8">
        <f>'[1]польто, полупальто   зимнее  '!A57</f>
        <v>32</v>
      </c>
      <c r="B52" s="8" t="str">
        <f>'[1]польто, полупальто   зимнее  '!B57</f>
        <v>1-24</v>
      </c>
      <c r="C52" s="9" t="str">
        <f>'[1]польто, полупальто   зимнее  '!C57</f>
        <v>Сделатьодну петлю, обметаную на спецмашине</v>
      </c>
      <c r="D52" s="10">
        <f>'[1]польто, полупальто   зимнее  '!AK57</f>
        <v>0.5552381138066048</v>
      </c>
      <c r="E52" s="11" t="s">
        <v>12</v>
      </c>
      <c r="F52" s="10">
        <f t="shared" si="0"/>
        <v>0.5552381138066048</v>
      </c>
      <c r="G52" s="10">
        <f>'[1]демисезонное и летнее '!AK58</f>
        <v>0.5552381138066048</v>
      </c>
      <c r="H52" s="11" t="s">
        <v>12</v>
      </c>
      <c r="I52" s="10">
        <f t="shared" si="1"/>
        <v>0.5552381138066048</v>
      </c>
      <c r="J52" s="10">
        <f>'[1]пиджак , жакет '!AK58</f>
        <v>0.5552381138066048</v>
      </c>
      <c r="K52" s="11" t="s">
        <v>12</v>
      </c>
      <c r="L52" s="10">
        <f t="shared" si="2"/>
        <v>0.5552381138066048</v>
      </c>
      <c r="M52" s="10">
        <f>'[1]Плащ. куртка  '!AK58</f>
        <v>0.5552381138066048</v>
      </c>
      <c r="N52" s="11" t="s">
        <v>12</v>
      </c>
      <c r="O52" s="10">
        <f t="shared" si="3"/>
        <v>0.5552381138066048</v>
      </c>
    </row>
    <row r="53" spans="1:15" ht="37.5">
      <c r="A53" s="8">
        <f>'[1]польто, полупальто   зимнее  '!A58</f>
        <v>33</v>
      </c>
      <c r="B53" s="8" t="str">
        <f>'[1]польто, полупальто   зимнее  '!B58</f>
        <v>1-25</v>
      </c>
      <c r="C53" s="9" t="str">
        <f>'[1]польто, полупальто   зимнее  '!C58</f>
        <v>Сделать одну петлю, (распороть старую), обметанную ручным способом или обратную</v>
      </c>
      <c r="D53" s="10">
        <f>'[1]польто, полупальто   зимнее  '!AK58</f>
        <v>2.7761905690330235</v>
      </c>
      <c r="E53" s="11" t="s">
        <v>12</v>
      </c>
      <c r="F53" s="10">
        <f t="shared" si="0"/>
        <v>2.7761905690330235</v>
      </c>
      <c r="G53" s="10">
        <f>'[1]демисезонное и летнее '!AK59</f>
        <v>2.7761905690330235</v>
      </c>
      <c r="H53" s="11" t="s">
        <v>12</v>
      </c>
      <c r="I53" s="10">
        <f t="shared" si="1"/>
        <v>2.7761905690330235</v>
      </c>
      <c r="J53" s="10">
        <f>'[1]пиджак , жакет '!AK59</f>
        <v>2.7761905690330235</v>
      </c>
      <c r="K53" s="11" t="s">
        <v>12</v>
      </c>
      <c r="L53" s="10">
        <f t="shared" si="2"/>
        <v>2.7761905690330235</v>
      </c>
      <c r="M53" s="10">
        <f>'[1]Плащ. куртка  '!AK59</f>
        <v>2.7761905690330235</v>
      </c>
      <c r="N53" s="11" t="s">
        <v>12</v>
      </c>
      <c r="O53" s="10">
        <f t="shared" si="3"/>
        <v>2.7761905690330235</v>
      </c>
    </row>
    <row r="54" spans="1:15" ht="18.75">
      <c r="A54" s="8">
        <f>'[1]польто, полупальто   зимнее  '!A59</f>
        <v>34</v>
      </c>
      <c r="B54" s="8" t="str">
        <f>'[1]польто, полупальто   зимнее  '!B59</f>
        <v>1-26</v>
      </c>
      <c r="C54" s="9" t="str">
        <f>'[1]польто, полупальто   зимнее  '!C59</f>
        <v>Окантовать внутренние края подбортов</v>
      </c>
      <c r="D54" s="10">
        <f>'[1]польто, полупальто   зимнее  '!AK59</f>
        <v>4.0717461679151015</v>
      </c>
      <c r="E54" s="11" t="s">
        <v>12</v>
      </c>
      <c r="F54" s="10">
        <f t="shared" si="0"/>
        <v>4.0717461679151015</v>
      </c>
      <c r="G54" s="10">
        <f>'[1]демисезонное и летнее '!AK60</f>
        <v>3.5165080541084963</v>
      </c>
      <c r="H54" s="11" t="s">
        <v>12</v>
      </c>
      <c r="I54" s="10">
        <f t="shared" si="1"/>
        <v>3.5165080541084963</v>
      </c>
      <c r="J54" s="10">
        <f>'[1]пиджак , жакет '!AK60</f>
        <v>0</v>
      </c>
      <c r="K54" s="11" t="s">
        <v>12</v>
      </c>
      <c r="L54" s="10">
        <f t="shared" si="2"/>
        <v>0</v>
      </c>
      <c r="M54" s="10">
        <f>'[1]Плащ. куртка  '!AK60</f>
        <v>0</v>
      </c>
      <c r="N54" s="11" t="s">
        <v>12</v>
      </c>
      <c r="O54" s="10">
        <f t="shared" si="3"/>
        <v>0</v>
      </c>
    </row>
    <row r="55" spans="1:15" ht="37.5">
      <c r="A55" s="8">
        <f>'[1]польто, полупальто   зимнее  '!A60</f>
        <v>35</v>
      </c>
      <c r="B55" s="8" t="str">
        <f>'[1]польто, полупальто   зимнее  '!B60</f>
        <v>1-27.1</v>
      </c>
      <c r="C55" s="9" t="str">
        <f>'[1]польто, полупальто   зимнее  '!C60</f>
        <v>Выполнить работу: 1). Заменить один подборт или бортовую прокладку от нижней петли до низа</v>
      </c>
      <c r="D55" s="10">
        <f>'[1]польто, полупальто   зимнее  '!AK60</f>
        <v>9.068889192174545</v>
      </c>
      <c r="E55" s="11" t="s">
        <v>12</v>
      </c>
      <c r="F55" s="10">
        <f t="shared" si="0"/>
        <v>9.068889192174545</v>
      </c>
      <c r="G55" s="10">
        <f>'[1]демисезонное и летнее '!AK61</f>
        <v>7.588254222023599</v>
      </c>
      <c r="H55" s="11" t="s">
        <v>12</v>
      </c>
      <c r="I55" s="10">
        <f t="shared" si="1"/>
        <v>7.588254222023599</v>
      </c>
      <c r="J55" s="10">
        <f>'[1]пиджак , жакет '!AK61</f>
        <v>6.847936736948125</v>
      </c>
      <c r="K55" s="11" t="s">
        <v>12</v>
      </c>
      <c r="L55" s="10">
        <f t="shared" si="2"/>
        <v>6.847936736948125</v>
      </c>
      <c r="M55" s="10">
        <f>'[1]Плащ. куртка  '!AK61</f>
        <v>5.182222395528312</v>
      </c>
      <c r="N55" s="11" t="s">
        <v>12</v>
      </c>
      <c r="O55" s="10">
        <f t="shared" si="3"/>
        <v>5.182222395528312</v>
      </c>
    </row>
    <row r="56" spans="1:15" ht="37.5">
      <c r="A56" s="8">
        <f>'[1]польто, полупальто   зимнее  '!A61</f>
        <v>36</v>
      </c>
      <c r="B56" s="8" t="str">
        <f>'[1]польто, полупальто   зимнее  '!B61</f>
        <v>1-27.2</v>
      </c>
      <c r="C56" s="9" t="str">
        <f>'[1]польто, полупальто   зимнее  '!C61</f>
        <v>Выполнить работу: 2). Втачать вставку, заменяя протертую часть борта на участке петель</v>
      </c>
      <c r="D56" s="10">
        <f>'[1]польто, полупальто   зимнее  '!AK61</f>
        <v>4.4419049104528385</v>
      </c>
      <c r="E56" s="11" t="s">
        <v>12</v>
      </c>
      <c r="F56" s="10">
        <f t="shared" si="0"/>
        <v>4.4419049104528385</v>
      </c>
      <c r="G56" s="10">
        <f>'[1]демисезонное и летнее '!AK62</f>
        <v>3.701587425377365</v>
      </c>
      <c r="H56" s="11" t="s">
        <v>12</v>
      </c>
      <c r="I56" s="10">
        <f t="shared" si="1"/>
        <v>3.701587425377365</v>
      </c>
      <c r="J56" s="10">
        <f>'[1]пиджак , жакет '!AK62</f>
        <v>3.6487076050148315</v>
      </c>
      <c r="K56" s="11" t="s">
        <v>12</v>
      </c>
      <c r="L56" s="10">
        <f t="shared" si="2"/>
        <v>3.6487076050148315</v>
      </c>
      <c r="M56" s="10">
        <f>'[1]Плащ. куртка  '!AK62</f>
        <v>3.578201177864787</v>
      </c>
      <c r="N56" s="11" t="s">
        <v>12</v>
      </c>
      <c r="O56" s="10">
        <f t="shared" si="3"/>
        <v>3.578201177864787</v>
      </c>
    </row>
    <row r="57" spans="1:15" ht="37.5">
      <c r="A57" s="8">
        <f>'[1]польто, полупальто   зимнее  '!A62</f>
        <v>37</v>
      </c>
      <c r="B57" s="8" t="str">
        <f>'[1]польто, полупальто   зимнее  '!B62</f>
        <v>1-28.1</v>
      </c>
      <c r="C57" s="9" t="str">
        <f>'[1]польто, полупальто   зимнее  '!C62</f>
        <v>Выполнить работу: 1). Отремонтировать один борт от лацкана до низа</v>
      </c>
      <c r="D57" s="10">
        <f>'[1]польто, полупальто   зимнее  '!AK62</f>
        <v>9.994286048518886</v>
      </c>
      <c r="E57" s="11" t="s">
        <v>12</v>
      </c>
      <c r="F57" s="10">
        <f t="shared" si="0"/>
        <v>9.994286048518886</v>
      </c>
      <c r="G57" s="10">
        <f>'[1]демисезонное и летнее '!AK63</f>
        <v>8.883809820905677</v>
      </c>
      <c r="H57" s="11" t="s">
        <v>12</v>
      </c>
      <c r="I57" s="10">
        <f t="shared" si="1"/>
        <v>8.883809820905677</v>
      </c>
      <c r="J57" s="10">
        <f>'[1]пиджак , жакет '!AK63</f>
        <v>7.773333593292467</v>
      </c>
      <c r="K57" s="11" t="s">
        <v>12</v>
      </c>
      <c r="L57" s="10">
        <f t="shared" si="2"/>
        <v>7.773333593292467</v>
      </c>
      <c r="M57" s="10">
        <f>'[1]Плащ. куртка  '!AK63</f>
        <v>6.662857365679257</v>
      </c>
      <c r="N57" s="11" t="s">
        <v>12</v>
      </c>
      <c r="O57" s="10">
        <f t="shared" si="3"/>
        <v>6.662857365679257</v>
      </c>
    </row>
    <row r="58" spans="1:15" ht="37.5">
      <c r="A58" s="8">
        <f>'[1]польто, полупальто   зимнее  '!A63</f>
        <v>38</v>
      </c>
      <c r="B58" s="8" t="str">
        <f>'[1]польто, полупальто   зимнее  '!B63</f>
        <v>1-28.2</v>
      </c>
      <c r="C58" s="9" t="str">
        <f>'[1]польто, полупальто   зимнее  '!C63</f>
        <v>Выполнить работу: 2). Пределать внутреннюю застежку на застежку с прорезными петлями с из обработкой</v>
      </c>
      <c r="D58" s="10">
        <f>'[1]польто, полупальто   зимнее  '!AK63</f>
        <v>9.068889192174545</v>
      </c>
      <c r="E58" s="11" t="s">
        <v>12</v>
      </c>
      <c r="F58" s="10">
        <f t="shared" si="0"/>
        <v>9.068889192174545</v>
      </c>
      <c r="G58" s="10">
        <f>'[1]демисезонное и летнее '!AK64</f>
        <v>8.143492335830203</v>
      </c>
      <c r="H58" s="11" t="s">
        <v>12</v>
      </c>
      <c r="I58" s="10">
        <f t="shared" si="1"/>
        <v>8.143492335830203</v>
      </c>
      <c r="J58" s="10">
        <f>'[1]пиджак , жакет '!AK64</f>
        <v>7.033016108216993</v>
      </c>
      <c r="K58" s="11" t="s">
        <v>12</v>
      </c>
      <c r="L58" s="10">
        <f t="shared" si="2"/>
        <v>7.033016108216993</v>
      </c>
      <c r="M58" s="10">
        <f>'[1]Плащ. куртка  '!AK64</f>
        <v>6.107619251872653</v>
      </c>
      <c r="N58" s="11" t="s">
        <v>12</v>
      </c>
      <c r="O58" s="10">
        <f t="shared" si="3"/>
        <v>6.107619251872653</v>
      </c>
    </row>
    <row r="59" spans="1:15" ht="18.75">
      <c r="A59" s="8">
        <f>'[1]польто, полупальто   зимнее  '!A64</f>
        <v>39</v>
      </c>
      <c r="B59" s="8" t="str">
        <f>'[1]польто, полупальто   зимнее  '!B64</f>
        <v>1-29.1</v>
      </c>
      <c r="C59" s="9" t="str">
        <f>'[1]польто, полупальто   зимнее  '!C64</f>
        <v>Выполнить работу: 1). Отремонтировать один борт и лацкан</v>
      </c>
      <c r="D59" s="10">
        <f>'[1]польто, полупальто   зимнее  '!AK64</f>
        <v>11.845079761207568</v>
      </c>
      <c r="E59" s="11" t="s">
        <v>12</v>
      </c>
      <c r="F59" s="10">
        <f t="shared" si="0"/>
        <v>11.845079761207568</v>
      </c>
      <c r="G59" s="10">
        <f>'[1]демисезонное и летнее '!AK65</f>
        <v>10.919682904863228</v>
      </c>
      <c r="H59" s="11" t="s">
        <v>12</v>
      </c>
      <c r="I59" s="10">
        <f t="shared" si="1"/>
        <v>10.919682904863228</v>
      </c>
      <c r="J59" s="10">
        <f>'[1]пиджак , жакет '!AK65</f>
        <v>9.809206677250017</v>
      </c>
      <c r="K59" s="11" t="s">
        <v>12</v>
      </c>
      <c r="L59" s="10">
        <f t="shared" si="2"/>
        <v>9.809206677250017</v>
      </c>
      <c r="M59" s="10">
        <f>'[1]Плащ. куртка  '!AK65</f>
        <v>7.773333593292467</v>
      </c>
      <c r="N59" s="11" t="s">
        <v>12</v>
      </c>
      <c r="O59" s="10">
        <f t="shared" si="3"/>
        <v>7.773333593292467</v>
      </c>
    </row>
    <row r="60" spans="1:15" ht="37.5">
      <c r="A60" s="8">
        <f>'[1]польто, полупальто   зимнее  '!A65</f>
        <v>40</v>
      </c>
      <c r="B60" s="8" t="str">
        <f>'[1]польто, полупальто   зимнее  '!B65</f>
        <v>1-29.2</v>
      </c>
      <c r="C60" s="9" t="str">
        <f>'[1]польто, полупальто   зимнее  '!C65</f>
        <v>Выполнить работу: 2). Сделать вновь с обработкой петель внутреннюю застежку</v>
      </c>
      <c r="D60" s="10">
        <f>'[1]польто, полупальто   зимнее  '!AK65</f>
        <v>14.066032216433985</v>
      </c>
      <c r="E60" s="11" t="s">
        <v>12</v>
      </c>
      <c r="F60" s="10">
        <f t="shared" si="0"/>
        <v>14.066032216433985</v>
      </c>
      <c r="G60" s="10">
        <f>'[1]демисезонное и летнее '!AK66</f>
        <v>12.955555988820779</v>
      </c>
      <c r="H60" s="11" t="s">
        <v>12</v>
      </c>
      <c r="I60" s="10">
        <f t="shared" si="1"/>
        <v>12.955555988820779</v>
      </c>
      <c r="J60" s="10">
        <f>'[1]пиджак , жакет '!AK66</f>
        <v>11.6600003899387</v>
      </c>
      <c r="K60" s="11" t="s">
        <v>12</v>
      </c>
      <c r="L60" s="10">
        <f t="shared" si="2"/>
        <v>11.6600003899387</v>
      </c>
      <c r="M60" s="10">
        <f>'[1]Плащ. куртка  '!AK66</f>
        <v>9.253968563443413</v>
      </c>
      <c r="N60" s="11" t="s">
        <v>12</v>
      </c>
      <c r="O60" s="10">
        <f t="shared" si="3"/>
        <v>9.253968563443413</v>
      </c>
    </row>
    <row r="61" spans="1:15" ht="37.5">
      <c r="A61" s="8">
        <f>'[1]польто, полупальто   зимнее  '!A66</f>
        <v>41</v>
      </c>
      <c r="B61" s="8" t="str">
        <f>'[1]польто, полупальто   зимнее  '!B66</f>
        <v>1-30</v>
      </c>
      <c r="C61" s="9" t="str">
        <f>'[1]польто, полупальто   зимнее  '!C66</f>
        <v>Расширить или отделать изделие планкой (надставкой) по бортам</v>
      </c>
      <c r="D61" s="10">
        <f>'[1]польто, полупальто   зимнее  '!AK66</f>
        <v>23.505080151146267</v>
      </c>
      <c r="E61" s="11" t="s">
        <v>12</v>
      </c>
      <c r="F61" s="10">
        <f t="shared" si="0"/>
        <v>23.505080151146267</v>
      </c>
      <c r="G61" s="10">
        <f>'[1]демисезонное и летнее '!AK67</f>
        <v>21.28412769591985</v>
      </c>
      <c r="H61" s="11" t="s">
        <v>12</v>
      </c>
      <c r="I61" s="10">
        <f t="shared" si="1"/>
        <v>21.28412769591985</v>
      </c>
      <c r="J61" s="10">
        <f>'[1]пиджак , жакет '!AK67</f>
        <v>19.248254611962295</v>
      </c>
      <c r="K61" s="11" t="s">
        <v>12</v>
      </c>
      <c r="L61" s="10">
        <f t="shared" si="2"/>
        <v>19.248254611962295</v>
      </c>
      <c r="M61" s="10" t="s">
        <v>12</v>
      </c>
      <c r="N61" s="11" t="s">
        <v>12</v>
      </c>
      <c r="O61" s="10" t="str">
        <f t="shared" si="3"/>
        <v>-</v>
      </c>
    </row>
    <row r="62" spans="1:15" ht="18.75">
      <c r="A62" s="8">
        <f>'[1]польто, полупальто   зимнее  '!A67</f>
        <v>42</v>
      </c>
      <c r="B62" s="8" t="str">
        <f>'[1]польто, полупальто   зимнее  '!B67</f>
        <v>1-31</v>
      </c>
      <c r="C62" s="9" t="str">
        <f>'[1]польто, полупальто   зимнее  '!C67</f>
        <v>Изменить фасон лацканов</v>
      </c>
      <c r="D62" s="10">
        <f>'[1]польто, полупальто   зимнее  '!AK67</f>
        <v>10.470204431781688</v>
      </c>
      <c r="E62" s="11" t="s">
        <v>12</v>
      </c>
      <c r="F62" s="10">
        <f t="shared" si="0"/>
        <v>10.470204431781688</v>
      </c>
      <c r="G62" s="10">
        <f>'[1]демисезонное и летнее '!AK68</f>
        <v>10.575964072506759</v>
      </c>
      <c r="H62" s="11" t="s">
        <v>12</v>
      </c>
      <c r="I62" s="10">
        <f t="shared" si="1"/>
        <v>10.575964072506759</v>
      </c>
      <c r="J62" s="10">
        <f>'[1]пиджак , жакет '!AK68</f>
        <v>10.575964072506759</v>
      </c>
      <c r="K62" s="11" t="s">
        <v>12</v>
      </c>
      <c r="L62" s="10">
        <f t="shared" si="2"/>
        <v>10.575964072506759</v>
      </c>
      <c r="M62" s="10" t="s">
        <v>12</v>
      </c>
      <c r="N62" s="11" t="s">
        <v>12</v>
      </c>
      <c r="O62" s="10" t="str">
        <f t="shared" si="3"/>
        <v>-</v>
      </c>
    </row>
    <row r="63" spans="1:15" ht="18.75">
      <c r="A63" s="8">
        <f>'[1]польто, полупальто   зимнее  '!A68</f>
        <v>43</v>
      </c>
      <c r="B63" s="8" t="str">
        <f>'[1]польто, полупальто   зимнее  '!B68</f>
        <v>1-32</v>
      </c>
      <c r="C63" s="9" t="str">
        <f>'[1]польто, полупальто   зимнее  '!C68</f>
        <v>Изменить фасон лацканов и воротника</v>
      </c>
      <c r="D63" s="10">
        <f>'[1]польто, полупальто   зимнее  '!AK68</f>
        <v>16.657143414198142</v>
      </c>
      <c r="E63" s="11" t="s">
        <v>12</v>
      </c>
      <c r="F63" s="10">
        <f t="shared" si="0"/>
        <v>16.657143414198142</v>
      </c>
      <c r="G63" s="10">
        <f>'[1]демисезонное и летнее '!AK69</f>
        <v>15.731746557853802</v>
      </c>
      <c r="H63" s="11" t="s">
        <v>12</v>
      </c>
      <c r="I63" s="10">
        <f t="shared" si="1"/>
        <v>15.731746557853802</v>
      </c>
      <c r="J63" s="10">
        <f>'[1]пиджак , жакет '!AK69</f>
        <v>15.731746557853802</v>
      </c>
      <c r="K63" s="11" t="s">
        <v>12</v>
      </c>
      <c r="L63" s="10">
        <f t="shared" si="2"/>
        <v>15.731746557853802</v>
      </c>
      <c r="M63" s="10" t="s">
        <v>12</v>
      </c>
      <c r="N63" s="11" t="s">
        <v>12</v>
      </c>
      <c r="O63" s="10" t="str">
        <f t="shared" si="3"/>
        <v>-</v>
      </c>
    </row>
    <row r="64" spans="1:15" ht="19.5">
      <c r="A64" s="128" t="str">
        <f>'[1]польто, полупальто   зимнее  '!A69</f>
        <v>Ремонт низа и изменение длины изделия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</row>
    <row r="65" spans="1:15" ht="18.75">
      <c r="A65" s="139" t="str">
        <f>'[1]польто, полупальто   зимнее  '!A70</f>
        <v>(Цены на ремонт низа изделий включают стоимость ремонта изделий с любым оформлением нижнего края бортов)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</row>
    <row r="66" spans="1:15" ht="37.5">
      <c r="A66" s="8">
        <f>'[1]польто, полупальто   зимнее  '!A71</f>
        <v>44</v>
      </c>
      <c r="B66" s="8" t="str">
        <f>'[1]польто, полупальто   зимнее  '!B71</f>
        <v>1-33(1)</v>
      </c>
      <c r="C66" s="9" t="str">
        <f>'[1]польто, полупальто   зимнее  '!C71</f>
        <v>Выровнять провисающую или освободить натянутую подкладку в изделиях прямого покроя с подкладкой, подшитой по низу</v>
      </c>
      <c r="D66" s="10">
        <f>'[1]польто, полупальто   зимнее  '!AK71</f>
        <v>4.25682553918397</v>
      </c>
      <c r="E66" s="11" t="s">
        <v>12</v>
      </c>
      <c r="F66" s="10">
        <f t="shared" si="0"/>
        <v>4.25682553918397</v>
      </c>
      <c r="G66" s="10">
        <f>'[1]демисезонное и летнее '!AK72</f>
        <v>3.3314286828396287</v>
      </c>
      <c r="H66" s="11" t="s">
        <v>12</v>
      </c>
      <c r="I66" s="10">
        <f t="shared" si="1"/>
        <v>3.3314286828396287</v>
      </c>
      <c r="J66" s="10">
        <f>'[1]пиджак , жакет '!AK72</f>
        <v>3.3314286828396287</v>
      </c>
      <c r="K66" s="11" t="s">
        <v>12</v>
      </c>
      <c r="L66" s="10">
        <f t="shared" si="2"/>
        <v>3.3314286828396287</v>
      </c>
      <c r="M66" s="10">
        <f>'[1]Плащ. куртка  '!AK72</f>
        <v>3.3314286828396287</v>
      </c>
      <c r="N66" s="11" t="s">
        <v>12</v>
      </c>
      <c r="O66" s="10">
        <f t="shared" si="3"/>
        <v>3.3314286828396287</v>
      </c>
    </row>
    <row r="67" spans="1:15" ht="37.5">
      <c r="A67" s="8">
        <f>'[1]польто, полупальто   зимнее  '!A72</f>
        <v>45</v>
      </c>
      <c r="B67" s="8" t="str">
        <f>'[1]польто, полупальто   зимнее  '!B72</f>
        <v>1-33(2)</v>
      </c>
      <c r="C67" s="9" t="str">
        <f>'[1]польто, полупальто   зимнее  '!C72</f>
        <v>Выровнять провисающую или освободить натянутую подкладку в изделиях с расклешного покроя с отлетной подкладкой</v>
      </c>
      <c r="D67" s="10">
        <f>'[1]польто, полупальто   зимнее  '!AK72</f>
        <v>3.14634931157076</v>
      </c>
      <c r="E67" s="11" t="s">
        <v>12</v>
      </c>
      <c r="F67" s="10">
        <f t="shared" si="0"/>
        <v>3.14634931157076</v>
      </c>
      <c r="G67" s="10">
        <f>'[1]демисезонное и летнее '!AK73</f>
        <v>2.591111197764156</v>
      </c>
      <c r="H67" s="11" t="s">
        <v>12</v>
      </c>
      <c r="I67" s="10">
        <f t="shared" si="1"/>
        <v>2.591111197764156</v>
      </c>
      <c r="J67" s="10">
        <f>'[1]пиджак , жакет '!AK73</f>
        <v>2.0358730839575507</v>
      </c>
      <c r="K67" s="11" t="s">
        <v>12</v>
      </c>
      <c r="L67" s="10">
        <f t="shared" si="2"/>
        <v>2.0358730839575507</v>
      </c>
      <c r="M67" s="10">
        <f>'[1]Плащ. куртка  '!AK73</f>
        <v>2.0358730839575507</v>
      </c>
      <c r="N67" s="11" t="s">
        <v>12</v>
      </c>
      <c r="O67" s="10">
        <f t="shared" si="3"/>
        <v>2.0358730839575507</v>
      </c>
    </row>
    <row r="68" spans="1:15" ht="18.75">
      <c r="A68" s="8">
        <f>'[1]польто, полупальто   зимнее  '!A73</f>
        <v>46</v>
      </c>
      <c r="B68" s="8" t="str">
        <f>'[1]польто, полупальто   зимнее  '!B73</f>
        <v>1-34.1</v>
      </c>
      <c r="C68" s="9" t="str">
        <f>'[1]польто, полупальто   зимнее  '!C73</f>
        <v>Выполнить работу: 1). Окантовать низ изделия</v>
      </c>
      <c r="D68" s="10">
        <f>'[1]польто, полупальто   зимнее  '!AK73</f>
        <v>4.4419049104528385</v>
      </c>
      <c r="E68" s="11" t="s">
        <v>12</v>
      </c>
      <c r="F68" s="10">
        <f t="shared" si="0"/>
        <v>4.4419049104528385</v>
      </c>
      <c r="G68" s="10">
        <f>'[1]демисезонное и летнее '!AK74</f>
        <v>4.4419049104528385</v>
      </c>
      <c r="H68" s="11" t="s">
        <v>12</v>
      </c>
      <c r="I68" s="10">
        <f t="shared" si="1"/>
        <v>4.4419049104528385</v>
      </c>
      <c r="J68" s="10">
        <f>'[1]пиджак , жакет '!AK74</f>
        <v>0</v>
      </c>
      <c r="K68" s="11" t="s">
        <v>12</v>
      </c>
      <c r="L68" s="10">
        <f t="shared" si="2"/>
        <v>0</v>
      </c>
      <c r="M68" s="10" t="s">
        <v>12</v>
      </c>
      <c r="N68" s="11" t="s">
        <v>12</v>
      </c>
      <c r="O68" s="10" t="str">
        <f t="shared" si="3"/>
        <v>-</v>
      </c>
    </row>
    <row r="69" spans="1:15" ht="37.5">
      <c r="A69" s="8">
        <f>'[1]польто, полупальто   зимнее  '!A74</f>
        <v>47</v>
      </c>
      <c r="B69" s="8" t="str">
        <f>'[1]польто, полупальто   зимнее  '!B74</f>
        <v>1-34.2</v>
      </c>
      <c r="C69" s="9" t="str">
        <f>'[1]польто, полупальто   зимнее  '!C74</f>
        <v>Выполнить работу: 2). Ликвидировать складку или шлицу внизу изделия</v>
      </c>
      <c r="D69" s="10">
        <f>'[1]польто, полупальто   зимнее  '!AK74</f>
        <v>5.552381138066047</v>
      </c>
      <c r="E69" s="11" t="s">
        <v>12</v>
      </c>
      <c r="F69" s="10">
        <f t="shared" si="0"/>
        <v>5.552381138066047</v>
      </c>
      <c r="G69" s="10">
        <f>'[1]демисезонное и летнее '!AK75</f>
        <v>4.626984281721707</v>
      </c>
      <c r="H69" s="11" t="s">
        <v>12</v>
      </c>
      <c r="I69" s="10">
        <f t="shared" si="1"/>
        <v>4.626984281721707</v>
      </c>
      <c r="J69" s="10">
        <f>'[1]пиджак , жакет '!AK75</f>
        <v>3.701587425377365</v>
      </c>
      <c r="K69" s="11" t="s">
        <v>12</v>
      </c>
      <c r="L69" s="10">
        <f t="shared" si="2"/>
        <v>3.701587425377365</v>
      </c>
      <c r="M69" s="10">
        <f>'[1]Плащ. куртка  '!AK75</f>
        <v>3.701587425377365</v>
      </c>
      <c r="N69" s="11" t="s">
        <v>12</v>
      </c>
      <c r="O69" s="10">
        <f t="shared" si="3"/>
        <v>3.701587425377365</v>
      </c>
    </row>
    <row r="70" spans="1:15" ht="18.75">
      <c r="A70" s="8">
        <f>'[1]польто, полупальто   зимнее  '!A75</f>
        <v>48</v>
      </c>
      <c r="B70" s="8" t="str">
        <f>'[1]польто, полупальто   зимнее  '!B75</f>
        <v>1-35</v>
      </c>
      <c r="C70" s="9" t="str">
        <f>'[1]польто, полупальто   зимнее  '!C75</f>
        <v>Сделать вновь одну шлицу</v>
      </c>
      <c r="D70" s="10">
        <f>'[1]польто, полупальто   зимнее  '!AK75</f>
        <v>8.883809820905677</v>
      </c>
      <c r="E70" s="11" t="s">
        <v>12</v>
      </c>
      <c r="F70" s="10">
        <f t="shared" si="0"/>
        <v>8.883809820905677</v>
      </c>
      <c r="G70" s="10">
        <f>'[1]демисезонное и летнее '!AK76</f>
        <v>7.40317485075473</v>
      </c>
      <c r="H70" s="11" t="s">
        <v>12</v>
      </c>
      <c r="I70" s="10">
        <f t="shared" si="1"/>
        <v>7.40317485075473</v>
      </c>
      <c r="J70" s="10">
        <f>'[1]пиджак , жакет '!AK76</f>
        <v>6.29269862314152</v>
      </c>
      <c r="K70" s="11" t="s">
        <v>12</v>
      </c>
      <c r="L70" s="10">
        <f t="shared" si="2"/>
        <v>6.29269862314152</v>
      </c>
      <c r="M70" s="10">
        <f>'[1]Плащ. куртка  '!AK76</f>
        <v>5.737460509334916</v>
      </c>
      <c r="N70" s="11" t="s">
        <v>12</v>
      </c>
      <c r="O70" s="10">
        <f t="shared" si="3"/>
        <v>5.737460509334916</v>
      </c>
    </row>
    <row r="71" spans="1:15" ht="56.25">
      <c r="A71" s="8">
        <f>'[1]польто, полупальто   зимнее  '!A76</f>
        <v>49</v>
      </c>
      <c r="B71" s="8" t="str">
        <f>'[1]польто, полупальто   зимнее  '!B76</f>
        <v>1-36.1</v>
      </c>
      <c r="C71" s="9" t="str">
        <f>'[1]польто, полупальто   зимнее  '!C76</f>
        <v>Выполнить работу: 1). Укоротить, выровнять или удлинить изделие без шлицы за счет припуска (ширина внизу изделия до 2м)</v>
      </c>
      <c r="D71" s="10">
        <f>'[1]польто, полупальто   зимнее  '!AK76</f>
        <v>10.364444791056624</v>
      </c>
      <c r="E71" s="11" t="s">
        <v>12</v>
      </c>
      <c r="F71" s="10">
        <f t="shared" si="0"/>
        <v>10.364444791056624</v>
      </c>
      <c r="G71" s="10">
        <f>'[1]демисезонное и летнее '!AK77</f>
        <v>9.253968563443413</v>
      </c>
      <c r="H71" s="11" t="s">
        <v>12</v>
      </c>
      <c r="I71" s="10">
        <f t="shared" si="1"/>
        <v>9.253968563443413</v>
      </c>
      <c r="J71" s="10">
        <f>'[1]пиджак , жакет '!AK77</f>
        <v>8.51365107836794</v>
      </c>
      <c r="K71" s="11" t="s">
        <v>12</v>
      </c>
      <c r="L71" s="10">
        <f t="shared" si="2"/>
        <v>8.51365107836794</v>
      </c>
      <c r="M71" s="10">
        <f>'[1]Плащ. куртка  '!AK77</f>
        <v>7.033016108216993</v>
      </c>
      <c r="N71" s="11" t="s">
        <v>12</v>
      </c>
      <c r="O71" s="10">
        <f t="shared" si="3"/>
        <v>7.033016108216993</v>
      </c>
    </row>
    <row r="72" spans="1:15" ht="18.75">
      <c r="A72" s="8">
        <f>'[1]польто, полупальто   зимнее  '!A77</f>
        <v>50</v>
      </c>
      <c r="B72" s="8" t="str">
        <f>'[1]польто, полупальто   зимнее  '!B77</f>
        <v>1-36.2</v>
      </c>
      <c r="C72" s="9" t="str">
        <f>'[1]польто, полупальто   зимнее  '!C77</f>
        <v>Выполнить работу: 2). Укоротить изделие на поясе</v>
      </c>
      <c r="D72" s="10">
        <f>'[1]польто, полупальто   зимнее  '!AK77</f>
        <v>7.40317485075473</v>
      </c>
      <c r="E72" s="11" t="s">
        <v>12</v>
      </c>
      <c r="F72" s="10">
        <f t="shared" si="0"/>
        <v>7.40317485075473</v>
      </c>
      <c r="G72" s="10">
        <f>'[1]демисезонное и летнее '!AK78</f>
        <v>6.662857365679257</v>
      </c>
      <c r="H72" s="11" t="s">
        <v>12</v>
      </c>
      <c r="I72" s="10">
        <f t="shared" si="1"/>
        <v>6.662857365679257</v>
      </c>
      <c r="J72" s="10">
        <f>'[1]пиджак , жакет '!AK78</f>
        <v>6.107619251872653</v>
      </c>
      <c r="K72" s="11" t="s">
        <v>12</v>
      </c>
      <c r="L72" s="10">
        <f t="shared" si="2"/>
        <v>6.107619251872653</v>
      </c>
      <c r="M72" s="10">
        <f>'[1]Плащ. куртка  '!AK78</f>
        <v>4.997143024259443</v>
      </c>
      <c r="N72" s="11" t="s">
        <v>12</v>
      </c>
      <c r="O72" s="10">
        <f t="shared" si="3"/>
        <v>4.997143024259443</v>
      </c>
    </row>
    <row r="73" spans="1:15" ht="56.25">
      <c r="A73" s="8">
        <f>'[1]польто, полупальто   зимнее  '!A78</f>
        <v>51</v>
      </c>
      <c r="B73" s="8" t="str">
        <f>'[1]польто, полупальто   зимнее  '!B78</f>
        <v>1-36.3</v>
      </c>
      <c r="C73" s="9" t="str">
        <f>'[1]польто, полупальто   зимнее  '!C78</f>
        <v>Выполнить работу: 3). Укоротить и ли удленить пояс и вновь соединить с изделием (при ремонте по изменению ширины изделия на поясе)</v>
      </c>
      <c r="D73" s="10">
        <f>'[1]польто, полупальто   зимнее  '!AK78</f>
        <v>8.883809820905677</v>
      </c>
      <c r="E73" s="11" t="s">
        <v>12</v>
      </c>
      <c r="F73" s="10">
        <f t="shared" si="0"/>
        <v>8.883809820905677</v>
      </c>
      <c r="G73" s="10">
        <f>'[1]демисезонное и летнее '!AK79</f>
        <v>7.958412964561335</v>
      </c>
      <c r="H73" s="11" t="s">
        <v>12</v>
      </c>
      <c r="I73" s="10">
        <f t="shared" si="1"/>
        <v>7.958412964561335</v>
      </c>
      <c r="J73" s="10">
        <f>'[1]пиджак , жакет '!AK79</f>
        <v>7.40317485075473</v>
      </c>
      <c r="K73" s="11" t="s">
        <v>12</v>
      </c>
      <c r="L73" s="10">
        <f t="shared" si="2"/>
        <v>7.40317485075473</v>
      </c>
      <c r="M73" s="10">
        <f>'[1]Плащ. куртка  '!AK79</f>
        <v>6.107619251872653</v>
      </c>
      <c r="N73" s="11" t="s">
        <v>12</v>
      </c>
      <c r="O73" s="10">
        <f t="shared" si="3"/>
        <v>6.107619251872653</v>
      </c>
    </row>
    <row r="74" spans="1:15" ht="37.5">
      <c r="A74" s="8">
        <f>'[1]польто, полупальто   зимнее  '!A79</f>
        <v>52</v>
      </c>
      <c r="B74" s="8" t="str">
        <f>'[1]польто, полупальто   зимнее  '!B79</f>
        <v>1-37</v>
      </c>
      <c r="C74" s="9" t="str">
        <f>'[1]польто, полупальто   зимнее  '!C79</f>
        <v>Укоротить, выровнять или удлинить изделие со шлицей за счет припуска (ширина внизу изделия до 2м)</v>
      </c>
      <c r="D74" s="10">
        <f>'[1]польто, полупальто   зимнее  '!AK79</f>
        <v>13.510794102627385</v>
      </c>
      <c r="E74" s="11" t="s">
        <v>12</v>
      </c>
      <c r="F74" s="10">
        <f t="shared" si="0"/>
        <v>13.510794102627385</v>
      </c>
      <c r="G74" s="10">
        <f>'[1]демисезонное и летнее '!AK80</f>
        <v>12.215238503745306</v>
      </c>
      <c r="H74" s="11" t="s">
        <v>12</v>
      </c>
      <c r="I74" s="10">
        <f t="shared" si="1"/>
        <v>12.215238503745306</v>
      </c>
      <c r="J74" s="10">
        <f>'[1]пиджак , жакет '!AK80</f>
        <v>11.474921018669832</v>
      </c>
      <c r="K74" s="11" t="s">
        <v>12</v>
      </c>
      <c r="L74" s="10">
        <f t="shared" si="2"/>
        <v>11.474921018669832</v>
      </c>
      <c r="M74" s="10">
        <f>'[1]Плащ. куртка  '!AK80</f>
        <v>9.253968563443413</v>
      </c>
      <c r="N74" s="11" t="s">
        <v>12</v>
      </c>
      <c r="O74" s="10">
        <f t="shared" si="3"/>
        <v>9.253968563443413</v>
      </c>
    </row>
    <row r="75" spans="1:15" ht="37.5">
      <c r="A75" s="8">
        <f>'[1]польто, полупальто   зимнее  '!A80</f>
        <v>53</v>
      </c>
      <c r="B75" s="8" t="str">
        <f>'[1]польто, полупальто   зимнее  '!B80</f>
        <v>1-38</v>
      </c>
      <c r="C75" s="9" t="str">
        <f>'[1]польто, полупальто   зимнее  '!C80</f>
        <v>Укоротить, выровнять или удлинить изделие без шлицы или со шлицей за счет припуска (шириной внизу изделия 2м и более)</v>
      </c>
      <c r="D75" s="10">
        <f>'[1]польто, полупальто   зимнее  '!AK80</f>
        <v>14.621270330240591</v>
      </c>
      <c r="E75" s="11" t="s">
        <v>12</v>
      </c>
      <c r="F75" s="10">
        <f t="shared" si="0"/>
        <v>14.621270330240591</v>
      </c>
      <c r="G75" s="10">
        <f>'[1]демисезонное и летнее '!AK81</f>
        <v>13.325714731358515</v>
      </c>
      <c r="H75" s="11" t="s">
        <v>12</v>
      </c>
      <c r="I75" s="10">
        <f t="shared" si="1"/>
        <v>13.325714731358515</v>
      </c>
      <c r="J75" s="10" t="s">
        <v>12</v>
      </c>
      <c r="K75" s="11" t="s">
        <v>12</v>
      </c>
      <c r="L75" s="10" t="str">
        <f t="shared" si="2"/>
        <v>-</v>
      </c>
      <c r="M75" s="10">
        <f>'[1]Плащ. куртка  '!AK81</f>
        <v>9.994286048518886</v>
      </c>
      <c r="N75" s="11" t="s">
        <v>12</v>
      </c>
      <c r="O75" s="10">
        <f t="shared" si="3"/>
        <v>9.994286048518886</v>
      </c>
    </row>
    <row r="76" spans="1:15" ht="37.5">
      <c r="A76" s="8">
        <f>'[1]польто, полупальто   зимнее  '!A81</f>
        <v>54</v>
      </c>
      <c r="B76" s="8" t="str">
        <f>'[1]польто, полупальто   зимнее  '!B81</f>
        <v>1-39</v>
      </c>
      <c r="C76" s="9" t="str">
        <f>'[1]польто, полупальто   зимнее  '!C81</f>
        <v>Удлинить, выровнять за счет припуска, обрабатывая обтачкой, изделие без шлицы (ширина внизу изделия до 2м)</v>
      </c>
      <c r="D76" s="10">
        <f>'[1]польто, полупальто   зимнее  '!AK81</f>
        <v>17.02730215673588</v>
      </c>
      <c r="E76" s="11" t="s">
        <v>12</v>
      </c>
      <c r="F76" s="10">
        <f t="shared" si="0"/>
        <v>17.02730215673588</v>
      </c>
      <c r="G76" s="10">
        <f>'[1]демисезонное и летнее '!AK82</f>
        <v>15.546667186584934</v>
      </c>
      <c r="H76" s="11" t="s">
        <v>12</v>
      </c>
      <c r="I76" s="10">
        <f t="shared" si="1"/>
        <v>15.546667186584934</v>
      </c>
      <c r="J76" s="10">
        <f>'[1]пиджак , жакет '!AK82</f>
        <v>14.621270330240591</v>
      </c>
      <c r="K76" s="11" t="s">
        <v>12</v>
      </c>
      <c r="L76" s="10">
        <f t="shared" si="2"/>
        <v>14.621270330240591</v>
      </c>
      <c r="M76" s="10">
        <f>'[1]Плащ. куртка  '!AK82</f>
        <v>11.6600003899387</v>
      </c>
      <c r="N76" s="11" t="s">
        <v>12</v>
      </c>
      <c r="O76" s="10">
        <f t="shared" si="3"/>
        <v>11.6600003899387</v>
      </c>
    </row>
    <row r="77" spans="1:15" ht="37.5">
      <c r="A77" s="8">
        <f>'[1]польто, полупальто   зимнее  '!A82</f>
        <v>55</v>
      </c>
      <c r="B77" s="8" t="str">
        <f>'[1]польто, полупальто   зимнее  '!B82</f>
        <v>1-40</v>
      </c>
      <c r="C77" s="9" t="str">
        <f>'[1]польто, полупальто   зимнее  '!C82</f>
        <v>Удлинить, выровнять за счет припуска, обрабатывая обтачкой, изделие со шлицей (ширина внизу изделия до 2м)</v>
      </c>
      <c r="D77" s="10">
        <f>'[1]польто, полупальто   зимнее  '!AK82</f>
        <v>19.8034927257689</v>
      </c>
      <c r="E77" s="11" t="s">
        <v>12</v>
      </c>
      <c r="F77" s="10">
        <f t="shared" si="0"/>
        <v>19.8034927257689</v>
      </c>
      <c r="G77" s="10">
        <f>'[1]демисезонное и летнее '!AK83</f>
        <v>17.95269901308022</v>
      </c>
      <c r="H77" s="11" t="s">
        <v>12</v>
      </c>
      <c r="I77" s="10">
        <f t="shared" si="1"/>
        <v>17.95269901308022</v>
      </c>
      <c r="J77" s="10">
        <f>'[1]пиджак , жакет '!AK83</f>
        <v>17.02730215673588</v>
      </c>
      <c r="K77" s="11" t="s">
        <v>12</v>
      </c>
      <c r="L77" s="10">
        <f t="shared" si="2"/>
        <v>17.02730215673588</v>
      </c>
      <c r="M77" s="10">
        <f>'[1]Плащ. куртка  '!AK83</f>
        <v>13.510794102627385</v>
      </c>
      <c r="N77" s="11" t="s">
        <v>12</v>
      </c>
      <c r="O77" s="10">
        <f t="shared" si="3"/>
        <v>13.510794102627385</v>
      </c>
    </row>
    <row r="78" spans="1:15" ht="37.5">
      <c r="A78" s="8">
        <f>'[1]польто, полупальто   зимнее  '!A83</f>
        <v>56</v>
      </c>
      <c r="B78" s="8" t="str">
        <f>'[1]польто, полупальто   зимнее  '!B83</f>
        <v>1-41</v>
      </c>
      <c r="C78" s="9" t="str">
        <f>'[1]польто, полупальто   зимнее  '!C83</f>
        <v>Удлинить, выровнять за счет припуска, обрабатывая обтачкой, изделие со шлицей (ширина внизу 2 м и более)</v>
      </c>
      <c r="D78" s="10">
        <f>'[1]польто, полупальто   зимнее  '!AK83</f>
        <v>20.17365146830664</v>
      </c>
      <c r="E78" s="11" t="s">
        <v>12</v>
      </c>
      <c r="F78" s="10">
        <f t="shared" si="0"/>
        <v>20.17365146830664</v>
      </c>
      <c r="G78" s="10">
        <f>'[1]демисезонное и летнее '!AK84</f>
        <v>18.322857755617957</v>
      </c>
      <c r="H78" s="11" t="s">
        <v>12</v>
      </c>
      <c r="I78" s="10">
        <f t="shared" si="1"/>
        <v>18.322857755617957</v>
      </c>
      <c r="J78" s="10">
        <f>'[1]пиджак , жакет '!AK84</f>
        <v>0</v>
      </c>
      <c r="K78" s="11" t="s">
        <v>12</v>
      </c>
      <c r="L78" s="10">
        <f t="shared" si="2"/>
        <v>0</v>
      </c>
      <c r="M78" s="10">
        <f>'[1]Плащ. куртка  '!AK84</f>
        <v>13.880952845165119</v>
      </c>
      <c r="N78" s="11" t="s">
        <v>12</v>
      </c>
      <c r="O78" s="10">
        <f t="shared" si="3"/>
        <v>13.880952845165119</v>
      </c>
    </row>
    <row r="79" spans="1:15" ht="37.5">
      <c r="A79" s="8">
        <f>'[1]польто, полупальто   зимнее  '!A84</f>
        <v>57</v>
      </c>
      <c r="B79" s="8" t="str">
        <f>'[1]польто, полупальто   зимнее  '!B84</f>
        <v>1-42</v>
      </c>
      <c r="C79" s="9" t="str">
        <f>'[1]польто, полупальто   зимнее  '!C84</f>
        <v>Удлинить или отделать изделее понизу за счет надставки с прямой или скругленной линией притачивания</v>
      </c>
      <c r="D79" s="10">
        <f>'[1]польто, полупальто   зимнее  '!AK84</f>
        <v>20.358730839575507</v>
      </c>
      <c r="E79" s="11" t="s">
        <v>12</v>
      </c>
      <c r="F79" s="10">
        <f aca="true" t="shared" si="4" ref="F79:F147">D79</f>
        <v>20.358730839575507</v>
      </c>
      <c r="G79" s="10">
        <f>'[1]демисезонное и летнее '!AK85</f>
        <v>18.693016498155693</v>
      </c>
      <c r="H79" s="11" t="s">
        <v>12</v>
      </c>
      <c r="I79" s="10">
        <f aca="true" t="shared" si="5" ref="I79:I117">G79</f>
        <v>18.693016498155693</v>
      </c>
      <c r="J79" s="10">
        <f>'[1]пиджак , жакет '!AK85</f>
        <v>14.80634970150946</v>
      </c>
      <c r="K79" s="11" t="s">
        <v>12</v>
      </c>
      <c r="L79" s="10">
        <f aca="true" t="shared" si="6" ref="L79:L117">J79</f>
        <v>14.80634970150946</v>
      </c>
      <c r="M79" s="10" t="s">
        <v>12</v>
      </c>
      <c r="N79" s="11" t="s">
        <v>12</v>
      </c>
      <c r="O79" s="10" t="str">
        <f aca="true" t="shared" si="7" ref="O79:O117">M79</f>
        <v>-</v>
      </c>
    </row>
    <row r="80" spans="1:15" ht="37.5">
      <c r="A80" s="8">
        <f>'[1]польто, полупальто   зимнее  '!A85</f>
        <v>58</v>
      </c>
      <c r="B80" s="8" t="str">
        <f>'[1]польто, полупальто   зимнее  '!B85</f>
        <v>1-43</v>
      </c>
      <c r="C80" s="9" t="str">
        <f>'[1]польто, полупальто   зимнее  '!C85</f>
        <v>Удлинить или отделать изделее понизу за счет надставки с верхним краем фигурной формы </v>
      </c>
      <c r="D80" s="10">
        <f>'[1]польто, полупальто   зимнее  '!AK85</f>
        <v>21.28412769591985</v>
      </c>
      <c r="E80" s="11" t="s">
        <v>12</v>
      </c>
      <c r="F80" s="10">
        <f t="shared" si="4"/>
        <v>21.28412769591985</v>
      </c>
      <c r="G80" s="10">
        <f>'[1]демисезонное и летнее '!AK86</f>
        <v>19.98857209703777</v>
      </c>
      <c r="H80" s="11" t="s">
        <v>12</v>
      </c>
      <c r="I80" s="10">
        <f t="shared" si="5"/>
        <v>19.98857209703777</v>
      </c>
      <c r="J80" s="10">
        <f>'[1]пиджак , жакет '!AK86</f>
        <v>16.842222785467012</v>
      </c>
      <c r="K80" s="11" t="s">
        <v>12</v>
      </c>
      <c r="L80" s="10">
        <f t="shared" si="6"/>
        <v>16.842222785467012</v>
      </c>
      <c r="M80" s="10" t="s">
        <v>12</v>
      </c>
      <c r="N80" s="11" t="s">
        <v>12</v>
      </c>
      <c r="O80" s="10" t="str">
        <f t="shared" si="7"/>
        <v>-</v>
      </c>
    </row>
    <row r="81" spans="1:15" ht="37.5">
      <c r="A81" s="8">
        <f>'[1]польто, полупальто   зимнее  '!A86</f>
        <v>59</v>
      </c>
      <c r="B81" s="8" t="str">
        <f>'[1]польто, полупальто   зимнее  '!B86</f>
        <v>1-44</v>
      </c>
      <c r="C81" s="9" t="str">
        <f>'[1]польто, полупальто   зимнее  '!C86</f>
        <v>Укоротить или удлинить изделие за счет припуска по линии талии</v>
      </c>
      <c r="D81" s="10">
        <f>'[1]польто, полупальто   зимнее  '!AK86</f>
        <v>9.439047934712281</v>
      </c>
      <c r="E81" s="11" t="s">
        <v>12</v>
      </c>
      <c r="F81" s="10">
        <f t="shared" si="4"/>
        <v>9.439047934712281</v>
      </c>
      <c r="G81" s="10">
        <f>'[1]демисезонное и летнее '!AK87</f>
        <v>9.306848383805947</v>
      </c>
      <c r="H81" s="11" t="s">
        <v>12</v>
      </c>
      <c r="I81" s="10">
        <f t="shared" si="5"/>
        <v>9.306848383805947</v>
      </c>
      <c r="J81" s="10">
        <f>'[1]пиджак , жакет '!AK87</f>
        <v>9.306848383805947</v>
      </c>
      <c r="K81" s="11" t="s">
        <v>12</v>
      </c>
      <c r="L81" s="10">
        <f t="shared" si="6"/>
        <v>9.306848383805947</v>
      </c>
      <c r="M81" s="10">
        <f>'[1]Плащ. куртка  '!AK87</f>
        <v>8.390264830855362</v>
      </c>
      <c r="N81" s="11" t="s">
        <v>12</v>
      </c>
      <c r="O81" s="10">
        <f t="shared" si="7"/>
        <v>8.390264830855362</v>
      </c>
    </row>
    <row r="82" spans="1:15" ht="37.5">
      <c r="A82" s="8">
        <f>'[1]польто, полупальто   зимнее  '!A87</f>
        <v>60</v>
      </c>
      <c r="B82" s="8" t="str">
        <f>'[1]польто, полупальто   зимнее  '!B87</f>
        <v>1-45</v>
      </c>
      <c r="C82" s="9" t="str">
        <f>'[1]польто, полупальто   зимнее  '!C87</f>
        <v>Удлинить изделие за счет вставки с прямой или округленной линией притачивания по талии или бедрам, или низу</v>
      </c>
      <c r="D82" s="10">
        <f>'[1]польто, полупальто   зимнее  '!AK87</f>
        <v>22.949842037339664</v>
      </c>
      <c r="E82" s="11" t="s">
        <v>12</v>
      </c>
      <c r="F82" s="10">
        <f t="shared" si="4"/>
        <v>22.949842037339664</v>
      </c>
      <c r="G82" s="10">
        <f>'[1]демисезонное и летнее '!AK88</f>
        <v>21.28412769591985</v>
      </c>
      <c r="H82" s="11" t="s">
        <v>12</v>
      </c>
      <c r="I82" s="10">
        <f t="shared" si="5"/>
        <v>21.28412769591985</v>
      </c>
      <c r="J82" s="10">
        <f>'[1]пиджак , жакет '!AK88</f>
        <v>18.13777838434909</v>
      </c>
      <c r="K82" s="11" t="s">
        <v>12</v>
      </c>
      <c r="L82" s="10">
        <f t="shared" si="6"/>
        <v>18.13777838434909</v>
      </c>
      <c r="M82" s="10">
        <f>'[1]Плащ. куртка  '!AK88</f>
        <v>0</v>
      </c>
      <c r="N82" s="11" t="s">
        <v>12</v>
      </c>
      <c r="O82" s="10">
        <f t="shared" si="7"/>
        <v>0</v>
      </c>
    </row>
    <row r="83" spans="1:15" ht="37.5">
      <c r="A83" s="8">
        <f>'[1]польто, полупальто   зимнее  '!A88</f>
        <v>61</v>
      </c>
      <c r="B83" s="8" t="str">
        <f>'[1]польто, полупальто   зимнее  '!B88</f>
        <v>1-46</v>
      </c>
      <c r="C83" s="9" t="str">
        <f>'[1]польто, полупальто   зимнее  '!C88</f>
        <v>Удлинить изделие за счет вставки фигурной формы по талии или бедрам, или низу</v>
      </c>
      <c r="D83" s="10">
        <f>'[1]польто, полупальто   зимнее  '!AK88</f>
        <v>26.836508833985896</v>
      </c>
      <c r="E83" s="11" t="s">
        <v>12</v>
      </c>
      <c r="F83" s="10">
        <f t="shared" si="4"/>
        <v>26.836508833985896</v>
      </c>
      <c r="G83" s="10">
        <f>'[1]демисезонное и летнее '!AK89</f>
        <v>24.80063575002835</v>
      </c>
      <c r="H83" s="11" t="s">
        <v>12</v>
      </c>
      <c r="I83" s="10">
        <f t="shared" si="5"/>
        <v>24.80063575002835</v>
      </c>
      <c r="J83" s="10">
        <f>'[1]пиджак , жакет '!AK89</f>
        <v>21.099048324650983</v>
      </c>
      <c r="K83" s="11" t="s">
        <v>12</v>
      </c>
      <c r="L83" s="10">
        <f t="shared" si="6"/>
        <v>21.099048324650983</v>
      </c>
      <c r="M83" s="10">
        <f>'[1]пиджак , жакет '!AK89</f>
        <v>21.099048324650983</v>
      </c>
      <c r="N83" s="11" t="s">
        <v>12</v>
      </c>
      <c r="O83" s="10">
        <f t="shared" si="7"/>
        <v>21.099048324650983</v>
      </c>
    </row>
    <row r="84" spans="1:15" ht="19.5">
      <c r="A84" s="128" t="str">
        <f>'[1]польто, полупальто   зимнее  '!A89</f>
        <v>Ремонт подкладки и утепляющей прокладки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</row>
    <row r="85" spans="1:15" ht="18.75">
      <c r="A85" s="129" t="str">
        <f>'[1]польто, полупальто   зимнее  '!A90</f>
        <v>(В цены на ремонт подкладки и утепляющей прокладки включена стоимость изготовления и пришивания вешалки и полодержателя)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</row>
    <row r="86" spans="1:15" ht="37.5">
      <c r="A86" s="8">
        <f>'[1]польто, полупальто   зимнее  '!A91</f>
        <v>62</v>
      </c>
      <c r="B86" s="8" t="str">
        <f>'[1]польто, полупальто   зимнее  '!B91</f>
        <v>1-47</v>
      </c>
      <c r="C86" s="9" t="str">
        <f>'[1]польто, полупальто   зимнее  '!C91</f>
        <v>Сделать вновь или заменить один внутренний карман в женских изделиях</v>
      </c>
      <c r="D86" s="10">
        <f>'[1]польто, полупальто   зимнее  '!AK91</f>
        <v>3.0934694912082263</v>
      </c>
      <c r="E86" s="11" t="s">
        <v>12</v>
      </c>
      <c r="F86" s="10">
        <f t="shared" si="4"/>
        <v>3.0934694912082263</v>
      </c>
      <c r="G86" s="10">
        <f>'[1]демисезонное и летнее '!AK92</f>
        <v>3.0934694912082263</v>
      </c>
      <c r="H86" s="11" t="s">
        <v>12</v>
      </c>
      <c r="I86" s="10">
        <f t="shared" si="5"/>
        <v>3.0934694912082263</v>
      </c>
      <c r="J86" s="10" t="s">
        <v>12</v>
      </c>
      <c r="K86" s="11" t="s">
        <v>12</v>
      </c>
      <c r="L86" s="10" t="str">
        <f t="shared" si="6"/>
        <v>-</v>
      </c>
      <c r="M86" s="10" t="s">
        <v>12</v>
      </c>
      <c r="N86" s="11" t="s">
        <v>12</v>
      </c>
      <c r="O86" s="10" t="str">
        <f t="shared" si="7"/>
        <v>-</v>
      </c>
    </row>
    <row r="87" spans="1:15" ht="37.5">
      <c r="A87" s="8">
        <f>'[1]польто, полупальто   зимнее  '!A92</f>
        <v>63</v>
      </c>
      <c r="B87" s="8" t="str">
        <f>'[1]польто, полупальто   зимнее  '!B92</f>
        <v>1-48</v>
      </c>
      <c r="C87" s="9" t="str">
        <f>'[1]польто, полупальто   зимнее  '!C92</f>
        <v>Сделать вновь или заменить один внутренний карман в мужских изделиях</v>
      </c>
      <c r="D87" s="10">
        <f>'[1]польто, полупальто   зимнее  '!AK92</f>
        <v>4.25682553918397</v>
      </c>
      <c r="E87" s="11" t="s">
        <v>12</v>
      </c>
      <c r="F87" s="10">
        <f t="shared" si="4"/>
        <v>4.25682553918397</v>
      </c>
      <c r="G87" s="10">
        <f>'[1]демисезонное и летнее '!AK93</f>
        <v>3.701587425377365</v>
      </c>
      <c r="H87" s="11" t="s">
        <v>12</v>
      </c>
      <c r="I87" s="10">
        <f t="shared" si="5"/>
        <v>3.701587425377365</v>
      </c>
      <c r="J87" s="10">
        <f>'[1]пиджак , жакет '!AK93</f>
        <v>3.701587425377365</v>
      </c>
      <c r="K87" s="11" t="s">
        <v>12</v>
      </c>
      <c r="L87" s="10">
        <f t="shared" si="6"/>
        <v>3.701587425377365</v>
      </c>
      <c r="M87" s="10">
        <f>'[1]Плащ. куртка  '!AK93</f>
        <v>3.701587425377365</v>
      </c>
      <c r="N87" s="11" t="s">
        <v>12</v>
      </c>
      <c r="O87" s="10">
        <f t="shared" si="7"/>
        <v>3.701587425377365</v>
      </c>
    </row>
    <row r="88" spans="1:15" ht="37.5">
      <c r="A88" s="8">
        <f>'[1]польто, полупальто   зимнее  '!A93</f>
        <v>64</v>
      </c>
      <c r="B88" s="8" t="str">
        <f>'[1]польто, полупальто   зимнее  '!B93</f>
        <v>1-49</v>
      </c>
      <c r="C88" s="9" t="str">
        <f>'[1]польто, полупальто   зимнее  '!C93</f>
        <v>Выполнить работу: 1) Заменитьподкладку в нижней части рукавов</v>
      </c>
      <c r="D88" s="10">
        <f>'[1]польто, полупальто   зимнее  '!AK93</f>
        <v>5.36730176679718</v>
      </c>
      <c r="E88" s="11" t="s">
        <v>12</v>
      </c>
      <c r="F88" s="10">
        <f t="shared" si="4"/>
        <v>5.36730176679718</v>
      </c>
      <c r="G88" s="10">
        <f>'[1]демисезонное и летнее '!AK94</f>
        <v>4.4419049104528385</v>
      </c>
      <c r="H88" s="11" t="s">
        <v>12</v>
      </c>
      <c r="I88" s="10">
        <f t="shared" si="5"/>
        <v>4.4419049104528385</v>
      </c>
      <c r="J88" s="10">
        <f>'[1]пиджак , жакет '!AK94</f>
        <v>4.4419049104528385</v>
      </c>
      <c r="K88" s="11" t="s">
        <v>12</v>
      </c>
      <c r="L88" s="10">
        <f t="shared" si="6"/>
        <v>4.4419049104528385</v>
      </c>
      <c r="M88" s="10">
        <f>'[1]Плащ. куртка  '!AK94</f>
        <v>4.4419049104528385</v>
      </c>
      <c r="N88" s="11" t="s">
        <v>12</v>
      </c>
      <c r="O88" s="10">
        <f t="shared" si="7"/>
        <v>4.4419049104528385</v>
      </c>
    </row>
    <row r="89" spans="1:15" ht="37.5">
      <c r="A89" s="8">
        <f>'[1]польто, полупальто   зимнее  '!A94</f>
        <v>65</v>
      </c>
      <c r="B89" s="8" t="str">
        <f>'[1]польто, полупальто   зимнее  '!B94</f>
        <v>1-49</v>
      </c>
      <c r="C89" s="9" t="str">
        <f>'[1]польто, полупальто   зимнее  '!C94</f>
        <v>Выполнить работу: 2) Заменитьподкладку в верхней части спинки </v>
      </c>
      <c r="D89" s="10">
        <f>'[1]польто, полупальто   зимнее  '!AK94</f>
        <v>5.552381138066047</v>
      </c>
      <c r="E89" s="11" t="s">
        <v>12</v>
      </c>
      <c r="F89" s="10">
        <f t="shared" si="4"/>
        <v>5.552381138066047</v>
      </c>
      <c r="G89" s="10">
        <f>'[1]демисезонное и летнее '!AK95</f>
        <v>4.812063652990574</v>
      </c>
      <c r="H89" s="11" t="s">
        <v>12</v>
      </c>
      <c r="I89" s="10">
        <f t="shared" si="5"/>
        <v>4.812063652990574</v>
      </c>
      <c r="J89" s="10">
        <f>'[1]пиджак , жакет '!AK95</f>
        <v>4.812063652990574</v>
      </c>
      <c r="K89" s="11" t="s">
        <v>12</v>
      </c>
      <c r="L89" s="10">
        <f t="shared" si="6"/>
        <v>4.812063652990574</v>
      </c>
      <c r="M89" s="10">
        <f>'[1]Плащ. куртка  '!AK95</f>
        <v>4.812063652990574</v>
      </c>
      <c r="N89" s="11" t="s">
        <v>12</v>
      </c>
      <c r="O89" s="10">
        <f t="shared" si="7"/>
        <v>4.812063652990574</v>
      </c>
    </row>
    <row r="90" spans="1:15" ht="37.5">
      <c r="A90" s="8">
        <f>'[1]польто, полупальто   зимнее  '!A95</f>
        <v>66</v>
      </c>
      <c r="B90" s="8" t="str">
        <f>'[1]польто, полупальто   зимнее  '!B95</f>
        <v>1-49</v>
      </c>
      <c r="C90" s="9" t="str">
        <f>'[1]польто, полупальто   зимнее  '!C95</f>
        <v>Выполнить работу: 3) Изготовить муфты и пришитьих к подскладке рукавов</v>
      </c>
      <c r="D90" s="10">
        <f>'[1]польто, полупальто   зимнее  '!AK95</f>
        <v>2.7761905690330235</v>
      </c>
      <c r="E90" s="11" t="s">
        <v>12</v>
      </c>
      <c r="F90" s="10">
        <f t="shared" si="4"/>
        <v>2.7761905690330235</v>
      </c>
      <c r="G90" s="10">
        <f>'[1]демисезонное и летнее '!AK96</f>
        <v>2.7761905690330235</v>
      </c>
      <c r="H90" s="11" t="s">
        <v>12</v>
      </c>
      <c r="I90" s="10">
        <f t="shared" si="5"/>
        <v>2.7761905690330235</v>
      </c>
      <c r="J90" s="10">
        <f>'[1]пиджак , жакет '!AK96</f>
        <v>0</v>
      </c>
      <c r="K90" s="11" t="s">
        <v>12</v>
      </c>
      <c r="L90" s="10">
        <f t="shared" si="6"/>
        <v>0</v>
      </c>
      <c r="M90" s="10">
        <f>'[1]Плащ. куртка  '!AK96</f>
        <v>0</v>
      </c>
      <c r="N90" s="11" t="s">
        <v>12</v>
      </c>
      <c r="O90" s="10">
        <f t="shared" si="7"/>
        <v>0</v>
      </c>
    </row>
    <row r="91" spans="1:15" ht="37.5">
      <c r="A91" s="8">
        <f>'[1]польто, полупальто   зимнее  '!A96</f>
        <v>67</v>
      </c>
      <c r="B91" s="8" t="str">
        <f>'[1]польто, полупальто   зимнее  '!B96</f>
        <v>1-50</v>
      </c>
      <c r="C91" s="9" t="str">
        <f>'[1]польто, полупальто   зимнее  '!C96</f>
        <v>Выполнить работу: 1)Заменить подкладку в верхней части рукавов</v>
      </c>
      <c r="D91" s="10">
        <f>'[1]польто, полупальто   зимнее  '!AK96</f>
        <v>9.994286048518886</v>
      </c>
      <c r="E91" s="11" t="s">
        <v>12</v>
      </c>
      <c r="F91" s="10">
        <f t="shared" si="4"/>
        <v>9.994286048518886</v>
      </c>
      <c r="G91" s="10">
        <f>'[1]демисезонное и летнее '!AK97</f>
        <v>8.883809820905677</v>
      </c>
      <c r="H91" s="11" t="s">
        <v>12</v>
      </c>
      <c r="I91" s="10">
        <f t="shared" si="5"/>
        <v>8.883809820905677</v>
      </c>
      <c r="J91" s="10">
        <f>'[1]пиджак , жакет '!AK97</f>
        <v>8.883809820905677</v>
      </c>
      <c r="K91" s="11" t="s">
        <v>12</v>
      </c>
      <c r="L91" s="10">
        <f t="shared" si="6"/>
        <v>8.883809820905677</v>
      </c>
      <c r="M91" s="10">
        <f>'[1]Плащ. куртка  '!AK97</f>
        <v>8.883809820905677</v>
      </c>
      <c r="N91" s="11" t="s">
        <v>12</v>
      </c>
      <c r="O91" s="10">
        <f t="shared" si="7"/>
        <v>8.883809820905677</v>
      </c>
    </row>
    <row r="92" spans="1:15" ht="18.75">
      <c r="A92" s="8">
        <f>'[1]польто, полупальто   зимнее  '!A97</f>
        <v>68</v>
      </c>
      <c r="B92" s="8" t="str">
        <f>'[1]польто, полупальто   зимнее  '!B97</f>
        <v>1-50</v>
      </c>
      <c r="C92" s="9" t="str">
        <f>'[1]польто, полупальто   зимнее  '!C97</f>
        <v>Выполнить работу: 2) Заменить подкладку по низу изделия </v>
      </c>
      <c r="D92" s="10">
        <f>'[1]польто, полупальто   зимнее  '!AK97</f>
        <v>6.107619251872653</v>
      </c>
      <c r="E92" s="11" t="s">
        <v>12</v>
      </c>
      <c r="F92" s="10">
        <f t="shared" si="4"/>
        <v>6.107619251872653</v>
      </c>
      <c r="G92" s="10">
        <f>'[1]демисезонное и летнее '!AK98</f>
        <v>4.997143024259443</v>
      </c>
      <c r="H92" s="11" t="s">
        <v>12</v>
      </c>
      <c r="I92" s="10">
        <f t="shared" si="5"/>
        <v>4.997143024259443</v>
      </c>
      <c r="J92" s="10">
        <f>'[1]пиджак , жакет '!AK98</f>
        <v>4.997143024259443</v>
      </c>
      <c r="K92" s="11" t="s">
        <v>12</v>
      </c>
      <c r="L92" s="10">
        <f t="shared" si="6"/>
        <v>4.997143024259443</v>
      </c>
      <c r="M92" s="10">
        <f>'[1]Плащ. куртка  '!AK98</f>
        <v>4.997143024259443</v>
      </c>
      <c r="N92" s="11" t="s">
        <v>12</v>
      </c>
      <c r="O92" s="10">
        <f t="shared" si="7"/>
        <v>4.997143024259443</v>
      </c>
    </row>
    <row r="93" spans="1:15" ht="14.25" customHeight="1">
      <c r="A93" s="8">
        <f>'[1]польто, полупальто   зимнее  '!A98</f>
        <v>69</v>
      </c>
      <c r="B93" s="8" t="str">
        <f>'[1]польто, полупальто   зимнее  '!B98</f>
        <v>1-51</v>
      </c>
      <c r="C93" s="9" t="str">
        <f>'[1]польто, полупальто   зимнее  '!C98</f>
        <v>Заменить подкладку рукавов полностью</v>
      </c>
      <c r="D93" s="10">
        <f>'[1]польто, полупальто   зимнее  '!AK98</f>
        <v>11.104762276132094</v>
      </c>
      <c r="E93" s="11" t="s">
        <v>12</v>
      </c>
      <c r="F93" s="10">
        <f t="shared" si="4"/>
        <v>11.104762276132094</v>
      </c>
      <c r="G93" s="10">
        <f>'[1]демисезонное и летнее '!AK99</f>
        <v>9.439047934712281</v>
      </c>
      <c r="H93" s="11" t="s">
        <v>12</v>
      </c>
      <c r="I93" s="10">
        <f t="shared" si="5"/>
        <v>9.439047934712281</v>
      </c>
      <c r="J93" s="10">
        <f>'[1]пиджак , жакет '!AK99</f>
        <v>9.439047934712281</v>
      </c>
      <c r="K93" s="11" t="s">
        <v>12</v>
      </c>
      <c r="L93" s="10">
        <f t="shared" si="6"/>
        <v>9.439047934712281</v>
      </c>
      <c r="M93" s="10">
        <f>'[1]Плащ. куртка  '!AK99</f>
        <v>9.439047934712281</v>
      </c>
      <c r="N93" s="11" t="s">
        <v>12</v>
      </c>
      <c r="O93" s="10">
        <f t="shared" si="7"/>
        <v>9.439047934712281</v>
      </c>
    </row>
    <row r="94" spans="1:15" ht="18.75" hidden="1">
      <c r="A94" s="8">
        <f>'[1]польто, полупальто   зимнее  '!A99</f>
        <v>0</v>
      </c>
      <c r="B94" s="8">
        <f>'[1]польто, полупальто   зимнее  '!B99</f>
        <v>0</v>
      </c>
      <c r="C94" s="9">
        <f>'[1]польто, полупальто   зимнее  '!C99</f>
        <v>0</v>
      </c>
      <c r="D94" s="10">
        <f>'[1]польто, полупальто   зимнее  '!AK99</f>
        <v>0</v>
      </c>
      <c r="E94" s="11" t="s">
        <v>12</v>
      </c>
      <c r="F94" s="10">
        <f t="shared" si="4"/>
        <v>0</v>
      </c>
      <c r="G94" s="10">
        <f>'[1]демисезонное и летнее '!AK100</f>
        <v>0</v>
      </c>
      <c r="H94" s="11" t="s">
        <v>12</v>
      </c>
      <c r="I94" s="10">
        <f t="shared" si="5"/>
        <v>0</v>
      </c>
      <c r="J94" s="10">
        <f>'[1]пиджак , жакет '!AK100</f>
        <v>0</v>
      </c>
      <c r="K94" s="11" t="s">
        <v>12</v>
      </c>
      <c r="L94" s="10">
        <f t="shared" si="6"/>
        <v>0</v>
      </c>
      <c r="M94" s="10">
        <f>'[1]Плащ. куртка  '!AK100</f>
        <v>0</v>
      </c>
      <c r="N94" s="11" t="s">
        <v>12</v>
      </c>
      <c r="O94" s="10">
        <f t="shared" si="7"/>
        <v>0</v>
      </c>
    </row>
    <row r="95" spans="1:15" ht="37.5">
      <c r="A95" s="8">
        <f>'[1]польто, полупальто   зимнее  '!A100</f>
        <v>70</v>
      </c>
      <c r="B95" s="8" t="str">
        <f>'[1]польто, полупальто   зимнее  '!B100</f>
        <v>1-52</v>
      </c>
      <c r="C95" s="9" t="str">
        <f>'[1]польто, полупальто   зимнее  '!C100</f>
        <v>Выполнить работу: 1)Заменить подкладку и утепляющую прокладку рукавов </v>
      </c>
      <c r="D95" s="10">
        <f>'[1]польто, полупальто   зимнее  '!AK100</f>
        <v>16.101905300391536</v>
      </c>
      <c r="E95" s="11" t="s">
        <v>12</v>
      </c>
      <c r="F95" s="10">
        <f t="shared" si="4"/>
        <v>16.101905300391536</v>
      </c>
      <c r="G95" s="10">
        <f>'[1]демисезонное и летнее '!AK101</f>
        <v>14.80634970150946</v>
      </c>
      <c r="H95" s="11" t="s">
        <v>12</v>
      </c>
      <c r="I95" s="10">
        <f t="shared" si="5"/>
        <v>14.80634970150946</v>
      </c>
      <c r="J95" s="10">
        <f>'[1]пиджак , жакет '!AK101</f>
        <v>14.80634970150946</v>
      </c>
      <c r="K95" s="11" t="s">
        <v>12</v>
      </c>
      <c r="L95" s="10">
        <f t="shared" si="6"/>
        <v>14.80634970150946</v>
      </c>
      <c r="M95" s="10">
        <f>'[1]Плащ. куртка  '!AK101</f>
        <v>14.80634970150946</v>
      </c>
      <c r="N95" s="11" t="s">
        <v>12</v>
      </c>
      <c r="O95" s="10">
        <f t="shared" si="7"/>
        <v>14.80634970150946</v>
      </c>
    </row>
    <row r="96" spans="1:15" ht="37.5">
      <c r="A96" s="8">
        <f>'[1]польто, полупальто   зимнее  '!A101</f>
        <v>71</v>
      </c>
      <c r="B96" s="8" t="str">
        <f>'[1]польто, полупальто   зимнее  '!B101</f>
        <v>1-52</v>
      </c>
      <c r="C96" s="9" t="str">
        <f>'[1]польто, полупальто   зимнее  '!C101</f>
        <v>Выполнить работу: 2) Подвести утепляющую прокладку в рукава демисезонного изделия</v>
      </c>
      <c r="D96" s="10">
        <f>'[1]польто, полупальто   зимнее  '!AK101</f>
        <v>0</v>
      </c>
      <c r="E96" s="11" t="s">
        <v>12</v>
      </c>
      <c r="F96" s="10">
        <f t="shared" si="4"/>
        <v>0</v>
      </c>
      <c r="G96" s="10">
        <f>'[1]демисезонное и летнее '!AK102</f>
        <v>12.030159132476436</v>
      </c>
      <c r="H96" s="11" t="s">
        <v>12</v>
      </c>
      <c r="I96" s="10">
        <f t="shared" si="5"/>
        <v>12.030159132476436</v>
      </c>
      <c r="J96" s="10">
        <f>'[1]пиджак , жакет '!AK102</f>
        <v>12.030159132476436</v>
      </c>
      <c r="K96" s="11" t="s">
        <v>12</v>
      </c>
      <c r="L96" s="10">
        <f t="shared" si="6"/>
        <v>12.030159132476436</v>
      </c>
      <c r="M96" s="10">
        <f>'[1]Плащ. куртка  '!AK102</f>
        <v>12.030159132476436</v>
      </c>
      <c r="N96" s="11" t="s">
        <v>12</v>
      </c>
      <c r="O96" s="10">
        <f t="shared" si="7"/>
        <v>12.030159132476436</v>
      </c>
    </row>
    <row r="97" spans="1:15" ht="37.5">
      <c r="A97" s="8">
        <f>'[1]польто, полупальто   зимнее  '!A102</f>
        <v>72</v>
      </c>
      <c r="B97" s="8" t="str">
        <f>'[1]польто, полупальто   зимнее  '!B102</f>
        <v>1-53</v>
      </c>
      <c r="C97" s="9" t="str">
        <f>'[1]польто, полупальто   зимнее  '!C102</f>
        <v>Заменить подкладку изделия (без обработки внутренних карманов и замены подкладки рукавов)</v>
      </c>
      <c r="D97" s="10">
        <f>'[1]польто, полупальто   зимнее  '!AK102</f>
        <v>14.621270330240591</v>
      </c>
      <c r="E97" s="11" t="s">
        <v>12</v>
      </c>
      <c r="F97" s="10">
        <f t="shared" si="4"/>
        <v>14.621270330240591</v>
      </c>
      <c r="G97" s="10">
        <f>'[1]демисезонное и летнее '!AK103</f>
        <v>13.140635360089647</v>
      </c>
      <c r="H97" s="11" t="s">
        <v>12</v>
      </c>
      <c r="I97" s="10">
        <f t="shared" si="5"/>
        <v>13.140635360089647</v>
      </c>
      <c r="J97" s="10">
        <f>'[1]пиджак , жакет '!AK103</f>
        <v>11.6600003899387</v>
      </c>
      <c r="K97" s="11" t="s">
        <v>12</v>
      </c>
      <c r="L97" s="10">
        <f t="shared" si="6"/>
        <v>11.6600003899387</v>
      </c>
      <c r="M97" s="10">
        <f>'[1]Плащ. куртка  '!AK103</f>
        <v>11.6600003899387</v>
      </c>
      <c r="N97" s="11" t="s">
        <v>12</v>
      </c>
      <c r="O97" s="10">
        <f t="shared" si="7"/>
        <v>11.6600003899387</v>
      </c>
    </row>
    <row r="98" spans="1:15" ht="56.25">
      <c r="A98" s="8">
        <f>'[1]польто, полупальто   зимнее  '!A103</f>
        <v>73</v>
      </c>
      <c r="B98" s="8" t="str">
        <f>'[1]польто, полупальто   зимнее  '!B103</f>
        <v>1-53(1)</v>
      </c>
      <c r="C98" s="9" t="str">
        <f>'[1]польто, полупальто   зимнее  '!C103</f>
        <v>Отпоротьподкладку или подкладку с утепляющей прокладкойизделия и рукавов и вновь соеденить (при крашении изделия) </v>
      </c>
      <c r="D98" s="10">
        <f>'[1]польто, полупальто   зимнее  '!AK103</f>
        <v>10.179365419787754</v>
      </c>
      <c r="E98" s="11" t="s">
        <v>12</v>
      </c>
      <c r="F98" s="10">
        <f t="shared" si="4"/>
        <v>10.179365419787754</v>
      </c>
      <c r="G98" s="10">
        <f>'[1]демисезонное и летнее '!AK104</f>
        <v>9.439047934712281</v>
      </c>
      <c r="H98" s="11" t="s">
        <v>12</v>
      </c>
      <c r="I98" s="10">
        <f t="shared" si="5"/>
        <v>9.439047934712281</v>
      </c>
      <c r="J98" s="10">
        <f>'[1]пиджак , жакет '!AK104</f>
        <v>8.51365107836794</v>
      </c>
      <c r="K98" s="11" t="s">
        <v>12</v>
      </c>
      <c r="L98" s="10">
        <f t="shared" si="6"/>
        <v>8.51365107836794</v>
      </c>
      <c r="M98" s="10">
        <f>'[1]Плащ. куртка  '!AK104</f>
        <v>8.51365107836794</v>
      </c>
      <c r="N98" s="11" t="s">
        <v>12</v>
      </c>
      <c r="O98" s="10">
        <f t="shared" si="7"/>
        <v>8.51365107836794</v>
      </c>
    </row>
    <row r="99" spans="1:15" ht="37.5">
      <c r="A99" s="8">
        <f>'[1]польто, полупальто   зимнее  '!A104</f>
        <v>74</v>
      </c>
      <c r="B99" s="8" t="str">
        <f>'[1]польто, полупальто   зимнее  '!B104</f>
        <v>1-54.1</v>
      </c>
      <c r="C99" s="9" t="str">
        <f>'[1]польто, полупальто   зимнее  '!C104</f>
        <v>Выполнить работу: 1). Заменить подкладку и утепляющую прокладку изделия </v>
      </c>
      <c r="D99" s="10">
        <f>'[1]польто, полупальто   зимнее  '!AK104</f>
        <v>19.257067915356057</v>
      </c>
      <c r="E99" s="11" t="s">
        <v>12</v>
      </c>
      <c r="F99" s="10">
        <f t="shared" si="4"/>
        <v>19.257067915356057</v>
      </c>
      <c r="G99" s="10">
        <f>'[1]демисезонное и летнее '!AK105</f>
        <v>19.168934881418494</v>
      </c>
      <c r="H99" s="11" t="s">
        <v>12</v>
      </c>
      <c r="I99" s="10">
        <f t="shared" si="5"/>
        <v>19.168934881418494</v>
      </c>
      <c r="J99" s="10">
        <f>'[1]пиджак , жакет '!AK105</f>
        <v>18.560816947249357</v>
      </c>
      <c r="K99" s="11" t="s">
        <v>12</v>
      </c>
      <c r="L99" s="10">
        <f t="shared" si="6"/>
        <v>18.560816947249357</v>
      </c>
      <c r="M99" s="10">
        <f>'[1]Плащ. куртка  '!AK105</f>
        <v>18.560816947249357</v>
      </c>
      <c r="N99" s="11" t="s">
        <v>12</v>
      </c>
      <c r="O99" s="10">
        <f t="shared" si="7"/>
        <v>18.560816947249357</v>
      </c>
    </row>
    <row r="100" spans="1:15" ht="37.5">
      <c r="A100" s="8">
        <f>'[1]польто, полупальто   зимнее  '!A105</f>
        <v>75</v>
      </c>
      <c r="B100" s="8" t="str">
        <f>'[1]польто, полупальто   зимнее  '!B105</f>
        <v>1-54.2</v>
      </c>
      <c r="C100" s="9" t="str">
        <f>'[1]польто, полупальто   зимнее  '!C105</f>
        <v>Выполнить работу: 2). Подвести утепляющую прокладку в полочки и спинку демисезонного изделия</v>
      </c>
      <c r="D100" s="10">
        <f>'[1]польто, полупальто   зимнее  '!AK105</f>
        <v>14.80634970150946</v>
      </c>
      <c r="E100" s="11" t="s">
        <v>12</v>
      </c>
      <c r="F100" s="10">
        <f t="shared" si="4"/>
        <v>14.80634970150946</v>
      </c>
      <c r="G100" s="10">
        <f>'[1]демисезонное и летнее '!AK106</f>
        <v>16.101905300391536</v>
      </c>
      <c r="H100" s="11" t="s">
        <v>12</v>
      </c>
      <c r="I100" s="10">
        <f t="shared" si="5"/>
        <v>16.101905300391536</v>
      </c>
      <c r="J100" s="10">
        <f>'[1]пиджак , жакет '!AK106</f>
        <v>14.436190958971725</v>
      </c>
      <c r="K100" s="11" t="s">
        <v>12</v>
      </c>
      <c r="L100" s="10">
        <f t="shared" si="6"/>
        <v>14.436190958971725</v>
      </c>
      <c r="M100" s="10">
        <f>'[1]Плащ. куртка  '!AK106</f>
        <v>14.436190958971725</v>
      </c>
      <c r="N100" s="11" t="s">
        <v>12</v>
      </c>
      <c r="O100" s="10">
        <f t="shared" si="7"/>
        <v>14.436190958971725</v>
      </c>
    </row>
    <row r="101" spans="1:15" ht="18.75">
      <c r="A101" s="8">
        <f>'[1]польто, полупальто   зимнее  '!A106</f>
        <v>76</v>
      </c>
      <c r="B101" s="8" t="str">
        <f>'[1]польто, полупальто   зимнее  '!B106</f>
        <v>1-54.3</v>
      </c>
      <c r="C101" s="9" t="str">
        <f>'[1]польто, полупальто   зимнее  '!C106</f>
        <v>Выполнить работу: 3). Заменить подкладку в капюшоне</v>
      </c>
      <c r="D101" s="10">
        <f>'[1]польто, полупальто   зимнее  '!AK106</f>
        <v>5.191035698922066</v>
      </c>
      <c r="E101" s="11" t="s">
        <v>12</v>
      </c>
      <c r="F101" s="10">
        <f t="shared" si="4"/>
        <v>5.191035698922066</v>
      </c>
      <c r="G101" s="10">
        <f>'[1]демисезонное и летнее '!AK107</f>
        <v>5.191035698922066</v>
      </c>
      <c r="H101" s="11" t="s">
        <v>12</v>
      </c>
      <c r="I101" s="10">
        <f t="shared" si="5"/>
        <v>5.191035698922066</v>
      </c>
      <c r="J101" s="10">
        <f>'[1]пиджак , жакет '!AK107</f>
        <v>0</v>
      </c>
      <c r="K101" s="11" t="s">
        <v>12</v>
      </c>
      <c r="L101" s="10">
        <f t="shared" si="6"/>
        <v>0</v>
      </c>
      <c r="M101" s="10">
        <f>'[1]Плащ. куртка  '!AK107</f>
        <v>5.3584884634034236</v>
      </c>
      <c r="N101" s="11" t="s">
        <v>12</v>
      </c>
      <c r="O101" s="10">
        <f t="shared" si="7"/>
        <v>5.3584884634034236</v>
      </c>
    </row>
    <row r="102" spans="1:15" ht="14.25" customHeight="1">
      <c r="A102" s="129" t="str">
        <f>'[1]польто, полупальто   зимнее  '!A107</f>
        <v>Изменение фасона и подгонка изделия по фигуре</v>
      </c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</row>
    <row r="103" spans="1:15" ht="37.5" hidden="1">
      <c r="A103" s="8">
        <f>'[1]польто, полупальто   зимнее  '!A108</f>
        <v>58</v>
      </c>
      <c r="B103" s="8" t="str">
        <f>'[1]польто, полупальто   зимнее  '!B108</f>
        <v>1-55</v>
      </c>
      <c r="C103" s="9" t="str">
        <f>'[1]польто, полупальто   зимнее  '!C108</f>
        <v>Изменить положение нагрудных выточек при изменении положения плечевых, боковых швов</v>
      </c>
      <c r="D103" s="12">
        <f>'[1]польто, полупальто   зимнее  '!AK108</f>
        <v>1.9250103770315954</v>
      </c>
      <c r="E103" s="13" t="s">
        <v>12</v>
      </c>
      <c r="F103" s="12">
        <f t="shared" si="4"/>
        <v>1.9250103770315954</v>
      </c>
      <c r="G103" s="12">
        <f>'[1]демисезонное и летнее '!AK109</f>
        <v>1.575008490298578</v>
      </c>
      <c r="H103" s="8" t="s">
        <v>12</v>
      </c>
      <c r="I103" s="12">
        <f t="shared" si="5"/>
        <v>1.575008490298578</v>
      </c>
      <c r="J103" s="12">
        <f>'[1]пиджак , жакет '!AK109</f>
        <v>1.575008490298578</v>
      </c>
      <c r="K103" s="8" t="s">
        <v>12</v>
      </c>
      <c r="L103" s="12">
        <f t="shared" si="6"/>
        <v>1.575008490298578</v>
      </c>
      <c r="M103" s="12">
        <f>'[1]Плащ. куртка  '!AK109</f>
        <v>1.575008490298578</v>
      </c>
      <c r="N103" s="8" t="s">
        <v>12</v>
      </c>
      <c r="O103" s="12">
        <f t="shared" si="7"/>
        <v>1.575008490298578</v>
      </c>
    </row>
    <row r="104" spans="1:15" ht="37.5" hidden="1">
      <c r="A104" s="8">
        <f>'[1]польто, полупальто   зимнее  '!A109</f>
        <v>59</v>
      </c>
      <c r="B104" s="8" t="str">
        <f>'[1]польто, полупальто   зимнее  '!B109</f>
        <v>1-56</v>
      </c>
      <c r="C104" s="9" t="str">
        <f>'[1]польто, полупальто   зимнее  '!C109</f>
        <v>Переставить хлястик спинки в изделии  с отлетной или неотлетной подкладкой</v>
      </c>
      <c r="D104" s="12">
        <f>'[1]польто, полупальто   зимнее  '!AK109</f>
        <v>2.800015093864139</v>
      </c>
      <c r="E104" s="13" t="s">
        <v>12</v>
      </c>
      <c r="F104" s="12">
        <f t="shared" si="4"/>
        <v>2.800015093864139</v>
      </c>
      <c r="G104" s="12">
        <f>'[1]демисезонное и летнее '!AK110</f>
        <v>2.2750122637646126</v>
      </c>
      <c r="H104" s="8" t="s">
        <v>12</v>
      </c>
      <c r="I104" s="12">
        <f t="shared" si="5"/>
        <v>2.2750122637646126</v>
      </c>
      <c r="J104" s="12">
        <f>'[1]пиджак , жакет '!AK110</f>
        <v>2.2750122637646126</v>
      </c>
      <c r="K104" s="8" t="s">
        <v>12</v>
      </c>
      <c r="L104" s="12">
        <f t="shared" si="6"/>
        <v>2.2750122637646126</v>
      </c>
      <c r="M104" s="12">
        <f>'[1]Плащ. куртка  '!AK110</f>
        <v>1.7500094336650864</v>
      </c>
      <c r="N104" s="8" t="s">
        <v>12</v>
      </c>
      <c r="O104" s="12">
        <f t="shared" si="7"/>
        <v>1.7500094336650864</v>
      </c>
    </row>
    <row r="105" spans="1:15" ht="37.5">
      <c r="A105" s="8">
        <f>'[1]польто, полупальто   зимнее  '!A110</f>
        <v>77</v>
      </c>
      <c r="B105" s="8" t="str">
        <f>'[1]польто, полупальто   зимнее  '!B110</f>
        <v>1-55</v>
      </c>
      <c r="C105" s="9" t="str">
        <f>'[1]польто, полупальто   зимнее  '!C110</f>
        <v>Изменитьположение нагрудлных выточек при изменении положения плечевых,боковых швов</v>
      </c>
      <c r="D105" s="10">
        <f>'[1]польто, полупальто   зимнее  '!AK110</f>
        <v>3.296175469264606</v>
      </c>
      <c r="E105" s="11" t="s">
        <v>12</v>
      </c>
      <c r="F105" s="10">
        <f t="shared" si="4"/>
        <v>3.296175469264606</v>
      </c>
      <c r="G105" s="10">
        <f>'[1]демисезонное и летнее '!AK111</f>
        <v>2.696870838489223</v>
      </c>
      <c r="H105" s="11" t="s">
        <v>12</v>
      </c>
      <c r="I105" s="10">
        <f t="shared" si="5"/>
        <v>2.696870838489223</v>
      </c>
      <c r="J105" s="10">
        <f>'[1]пиджак , жакет '!AK111</f>
        <v>2.696870838489223</v>
      </c>
      <c r="K105" s="11" t="s">
        <v>12</v>
      </c>
      <c r="L105" s="10">
        <f t="shared" si="6"/>
        <v>2.696870838489223</v>
      </c>
      <c r="M105" s="10">
        <f>'[1]Плащ. куртка  '!AK111</f>
        <v>2.696870838489223</v>
      </c>
      <c r="N105" s="11" t="s">
        <v>12</v>
      </c>
      <c r="O105" s="10">
        <f t="shared" si="7"/>
        <v>2.696870838489223</v>
      </c>
    </row>
    <row r="106" spans="1:15" ht="37.5">
      <c r="A106" s="8">
        <f>'[1]польто, полупальто   зимнее  '!A111</f>
        <v>78</v>
      </c>
      <c r="B106" s="8" t="str">
        <f>'[1]польто, полупальто   зимнее  '!B111</f>
        <v>1-56</v>
      </c>
      <c r="C106" s="9" t="str">
        <f>'[1]польто, полупальто   зимнее  '!C111</f>
        <v>Переставить хлястик спинки в изделии с отлетной или неотлетной подскладкой</v>
      </c>
      <c r="D106" s="10">
        <f>'[1]польто, полупальто   зимнее  '!AK111</f>
        <v>4.794437046203063</v>
      </c>
      <c r="E106" s="11" t="s">
        <v>12</v>
      </c>
      <c r="F106" s="10">
        <f t="shared" si="4"/>
        <v>4.794437046203063</v>
      </c>
      <c r="G106" s="10">
        <f>'[1]демисезонное и летнее '!AK112</f>
        <v>3.895480100039989</v>
      </c>
      <c r="H106" s="11" t="s">
        <v>12</v>
      </c>
      <c r="I106" s="10">
        <f t="shared" si="5"/>
        <v>3.895480100039989</v>
      </c>
      <c r="J106" s="10">
        <f>'[1]пиджак , жакет '!AK112</f>
        <v>3.895480100039989</v>
      </c>
      <c r="K106" s="11" t="s">
        <v>12</v>
      </c>
      <c r="L106" s="10">
        <f t="shared" si="6"/>
        <v>3.895480100039989</v>
      </c>
      <c r="M106" s="10">
        <f>'[1]Плащ. куртка  '!AK112</f>
        <v>3.296175469264606</v>
      </c>
      <c r="N106" s="11" t="s">
        <v>12</v>
      </c>
      <c r="O106" s="10">
        <f t="shared" si="7"/>
        <v>3.296175469264606</v>
      </c>
    </row>
    <row r="107" spans="1:15" ht="18.75">
      <c r="A107" s="8">
        <f>'[1]польто, полупальто   зимнее  '!A112</f>
        <v>79</v>
      </c>
      <c r="B107" s="8" t="str">
        <f>'[1]польто, полупальто   зимнее  '!B112</f>
        <v>1-57</v>
      </c>
      <c r="C107" s="9" t="str">
        <f>'[1]польто, полупальто   зимнее  '!C112</f>
        <v>Изготовить хлястик и вточать в боковые швы</v>
      </c>
      <c r="D107" s="10">
        <f>'[1]польто, полупальто   зимнее  '!AK112</f>
        <v>4.626984281721707</v>
      </c>
      <c r="E107" s="11" t="s">
        <v>12</v>
      </c>
      <c r="F107" s="10">
        <f t="shared" si="4"/>
        <v>4.626984281721707</v>
      </c>
      <c r="G107" s="10">
        <f>'[1]демисезонное и летнее '!AK113</f>
        <v>3.8866667966462334</v>
      </c>
      <c r="H107" s="11" t="s">
        <v>12</v>
      </c>
      <c r="I107" s="10">
        <f t="shared" si="5"/>
        <v>3.8866667966462334</v>
      </c>
      <c r="J107" s="10">
        <f>'[1]пиджак , жакет '!AK113</f>
        <v>3.8866667966462334</v>
      </c>
      <c r="K107" s="11" t="s">
        <v>12</v>
      </c>
      <c r="L107" s="10">
        <f t="shared" si="6"/>
        <v>3.8866667966462334</v>
      </c>
      <c r="M107" s="10">
        <f>'[1]Плащ. куртка  '!AK113</f>
        <v>3.14634931157076</v>
      </c>
      <c r="N107" s="11" t="s">
        <v>12</v>
      </c>
      <c r="O107" s="10">
        <f t="shared" si="7"/>
        <v>3.14634931157076</v>
      </c>
    </row>
    <row r="108" spans="1:15" ht="56.25">
      <c r="A108" s="8">
        <f>'[1]польто, полупальто   зимнее  '!A113</f>
        <v>80</v>
      </c>
      <c r="B108" s="8" t="str">
        <f>'[1]польто, полупальто   зимнее  '!B113</f>
        <v>1-58</v>
      </c>
      <c r="C108" s="9" t="str">
        <f>'[1]польто, полупальто   зимнее  '!C113</f>
        <v>Изготовить из ваты,ватина и пришить одну накладку на любой участок полочки или спинки или верхние плечевые накладки, или подокатники</v>
      </c>
      <c r="D108" s="10">
        <f>'[1]польто, полупальто   зимнее  '!AK113</f>
        <v>3.701587425377365</v>
      </c>
      <c r="E108" s="11" t="s">
        <v>12</v>
      </c>
      <c r="F108" s="10">
        <f t="shared" si="4"/>
        <v>3.701587425377365</v>
      </c>
      <c r="G108" s="10">
        <f>'[1]демисезонное и летнее '!AK114</f>
        <v>3.14634931157076</v>
      </c>
      <c r="H108" s="11" t="s">
        <v>12</v>
      </c>
      <c r="I108" s="10">
        <f t="shared" si="5"/>
        <v>3.14634931157076</v>
      </c>
      <c r="J108" s="10">
        <f>'[1]пиджак , жакет '!AK114</f>
        <v>3.14634931157076</v>
      </c>
      <c r="K108" s="11" t="s">
        <v>12</v>
      </c>
      <c r="L108" s="10">
        <f t="shared" si="6"/>
        <v>3.14634931157076</v>
      </c>
      <c r="M108" s="10">
        <f>'[1]Плащ. куртка  '!AK114</f>
        <v>3.14634931157076</v>
      </c>
      <c r="N108" s="11" t="s">
        <v>12</v>
      </c>
      <c r="O108" s="10">
        <f t="shared" si="7"/>
        <v>3.14634931157076</v>
      </c>
    </row>
    <row r="109" spans="1:15" ht="37.5">
      <c r="A109" s="8">
        <f>'[1]польто, полупальто   зимнее  '!A114</f>
        <v>81</v>
      </c>
      <c r="B109" s="8" t="str">
        <f>'[1]польто, полупальто   зимнее  '!B114</f>
        <v>1-59</v>
      </c>
      <c r="C109" s="9" t="str">
        <f>'[1]польто, полупальто   зимнее  '!C114</f>
        <v>Изменить ширину спинки за счет припуска в среднем шве (изделие без шлицы) или в складе, или изменить фасон складки</v>
      </c>
      <c r="D109" s="10">
        <f>'[1]польто, полупальто   зимнее  '!AK114</f>
        <v>8.328571707099071</v>
      </c>
      <c r="E109" s="11" t="s">
        <v>12</v>
      </c>
      <c r="F109" s="10">
        <f t="shared" si="4"/>
        <v>8.328571707099071</v>
      </c>
      <c r="G109" s="10">
        <f>'[1]демисезонное и летнее '!AK115</f>
        <v>7.40317485075473</v>
      </c>
      <c r="H109" s="11" t="s">
        <v>12</v>
      </c>
      <c r="I109" s="10">
        <f t="shared" si="5"/>
        <v>7.40317485075473</v>
      </c>
      <c r="J109" s="10">
        <f>'[1]пиджак , жакет '!AK115</f>
        <v>6.29269862314152</v>
      </c>
      <c r="K109" s="11" t="s">
        <v>12</v>
      </c>
      <c r="L109" s="10">
        <f t="shared" si="6"/>
        <v>6.29269862314152</v>
      </c>
      <c r="M109" s="10">
        <f>'[1]Плащ. куртка  '!AK115</f>
        <v>5.737460509334916</v>
      </c>
      <c r="N109" s="11" t="s">
        <v>12</v>
      </c>
      <c r="O109" s="10">
        <f t="shared" si="7"/>
        <v>5.737460509334916</v>
      </c>
    </row>
    <row r="110" spans="1:15" ht="37.5">
      <c r="A110" s="8">
        <f>'[1]польто, полупальто   зимнее  '!A115</f>
        <v>82</v>
      </c>
      <c r="B110" s="8" t="str">
        <f>'[1]польто, полупальто   зимнее  '!B115</f>
        <v>1-60.1</v>
      </c>
      <c r="C110" s="9" t="str">
        <f>'[1]польто, полупальто   зимнее  '!C115</f>
        <v>Выполнить работу: 1). Изменить ширину по линии талии цельнокроенного или отрезанного изделия</v>
      </c>
      <c r="D110" s="10">
        <f>'[1]польто, полупальто   зимнее  '!AK115</f>
        <v>10.73460353359436</v>
      </c>
      <c r="E110" s="11" t="s">
        <v>12</v>
      </c>
      <c r="F110" s="10">
        <f t="shared" si="4"/>
        <v>10.73460353359436</v>
      </c>
      <c r="G110" s="10">
        <f>'[1]демисезонное и летнее '!AK116</f>
        <v>9.068889192174545</v>
      </c>
      <c r="H110" s="11" t="s">
        <v>12</v>
      </c>
      <c r="I110" s="10">
        <f t="shared" si="5"/>
        <v>9.068889192174545</v>
      </c>
      <c r="J110" s="10">
        <f>'[1]пиджак , жакет '!AK116</f>
        <v>8.337385010492827</v>
      </c>
      <c r="K110" s="11" t="s">
        <v>12</v>
      </c>
      <c r="L110" s="10">
        <f t="shared" si="6"/>
        <v>8.337385010492827</v>
      </c>
      <c r="M110" s="10">
        <f>'[1]Плащ. куртка  '!AK116</f>
        <v>7.40317485075473</v>
      </c>
      <c r="N110" s="11" t="s">
        <v>12</v>
      </c>
      <c r="O110" s="10">
        <f t="shared" si="7"/>
        <v>7.40317485075473</v>
      </c>
    </row>
    <row r="111" spans="1:15" ht="56.25">
      <c r="A111" s="8">
        <f>'[1]польто, полупальто   зимнее  '!A116</f>
        <v>83</v>
      </c>
      <c r="B111" s="8" t="str">
        <f>'[1]польто, полупальто   зимнее  '!B116</f>
        <v>1-60.2</v>
      </c>
      <c r="C111" s="9" t="str">
        <f>'[1]польто, полупальто   зимнее  '!C116</f>
        <v>Выполнить работу: 2). Изменить ширину цельнокроеного или отрезного изделия за счет припуска в боковых швах, не выпаривая рукава </v>
      </c>
      <c r="D111" s="10">
        <f>'[1]польто, полупальто   зимнее  '!AK116</f>
        <v>9.306848383805947</v>
      </c>
      <c r="E111" s="11" t="s">
        <v>12</v>
      </c>
      <c r="F111" s="10">
        <f t="shared" si="4"/>
        <v>9.306848383805947</v>
      </c>
      <c r="G111" s="10">
        <f>'[1]демисезонное и летнее '!AK117</f>
        <v>7.5618143118423315</v>
      </c>
      <c r="H111" s="11" t="s">
        <v>12</v>
      </c>
      <c r="I111" s="10">
        <f t="shared" si="5"/>
        <v>7.5618143118423315</v>
      </c>
      <c r="J111" s="10">
        <f>'[1]пиджак , жакет '!AK117</f>
        <v>6.107619251872653</v>
      </c>
      <c r="K111" s="11" t="s">
        <v>12</v>
      </c>
      <c r="L111" s="10">
        <f t="shared" si="6"/>
        <v>6.107619251872653</v>
      </c>
      <c r="M111" s="10">
        <f>'[1]Плащ. куртка  '!AK117</f>
        <v>5.8167802398787165</v>
      </c>
      <c r="N111" s="11" t="s">
        <v>12</v>
      </c>
      <c r="O111" s="10">
        <f t="shared" si="7"/>
        <v>5.8167802398787165</v>
      </c>
    </row>
    <row r="112" spans="1:15" ht="37.5">
      <c r="A112" s="8">
        <f>'[1]польто, полупальто   зимнее  '!A117</f>
        <v>84</v>
      </c>
      <c r="B112" s="8" t="str">
        <f>'[1]польто, полупальто   зимнее  '!B117</f>
        <v>1-61</v>
      </c>
      <c r="C112" s="9" t="str">
        <f>'[1]польто, полупальто   зимнее  '!C117</f>
        <v>Изменить ширину цельнокроенного или отрезанного изделия за счет прируска в боковых швах, выпаривая рукава частично</v>
      </c>
      <c r="D112" s="10">
        <f>'[1]польто, полупальто   зимнее  '!AK117</f>
        <v>12.58539724628304</v>
      </c>
      <c r="E112" s="11" t="s">
        <v>12</v>
      </c>
      <c r="F112" s="10">
        <f t="shared" si="4"/>
        <v>12.58539724628304</v>
      </c>
      <c r="G112" s="10">
        <f>'[1]демисезонное и летнее '!AK118</f>
        <v>10.919682904863228</v>
      </c>
      <c r="H112" s="11" t="s">
        <v>12</v>
      </c>
      <c r="I112" s="10">
        <f t="shared" si="5"/>
        <v>10.919682904863228</v>
      </c>
      <c r="J112" s="10">
        <f>'[1]пиджак , жакет '!AK118</f>
        <v>9.624127305981148</v>
      </c>
      <c r="K112" s="11" t="s">
        <v>12</v>
      </c>
      <c r="L112" s="10">
        <f t="shared" si="6"/>
        <v>9.624127305981148</v>
      </c>
      <c r="M112" s="10">
        <f>'[1]Плащ. куртка  '!AK118</f>
        <v>8.698730449636807</v>
      </c>
      <c r="N112" s="11" t="s">
        <v>12</v>
      </c>
      <c r="O112" s="10">
        <f t="shared" si="7"/>
        <v>8.698730449636807</v>
      </c>
    </row>
    <row r="113" spans="1:15" ht="37.5">
      <c r="A113" s="8">
        <f>'[1]польто, полупальто   зимнее  '!A118</f>
        <v>85</v>
      </c>
      <c r="B113" s="8" t="str">
        <f>'[1]польто, полупальто   зимнее  '!B118</f>
        <v>1-62</v>
      </c>
      <c r="C113" s="9" t="str">
        <f>'[1]польто, полупальто   зимнее  '!C118</f>
        <v>Изменить ширину цельнокроенного или отрезанного изделия за счет прируска в боковых швах, выпаривая рукава полностью</v>
      </c>
      <c r="D113" s="10">
        <f>'[1]польто, полупальто   зимнее  '!AK118</f>
        <v>18.82521604906203</v>
      </c>
      <c r="E113" s="11" t="s">
        <v>12</v>
      </c>
      <c r="F113" s="10">
        <f t="shared" si="4"/>
        <v>18.82521604906203</v>
      </c>
      <c r="G113" s="10">
        <f>'[1]демисезонное и летнее '!AK119</f>
        <v>16.07546539021027</v>
      </c>
      <c r="H113" s="11" t="s">
        <v>12</v>
      </c>
      <c r="I113" s="10">
        <f t="shared" si="5"/>
        <v>16.07546539021027</v>
      </c>
      <c r="J113" s="10">
        <f>'[1]пиджак , жакет '!AK119</f>
        <v>13.748753294258783</v>
      </c>
      <c r="K113" s="11" t="s">
        <v>12</v>
      </c>
      <c r="L113" s="10">
        <f t="shared" si="6"/>
        <v>13.748753294258783</v>
      </c>
      <c r="M113" s="10">
        <f>'[1]Плащ. куртка  '!AK119</f>
        <v>12.056599042657703</v>
      </c>
      <c r="N113" s="11" t="s">
        <v>12</v>
      </c>
      <c r="O113" s="10">
        <f t="shared" si="7"/>
        <v>12.056599042657703</v>
      </c>
    </row>
    <row r="114" spans="1:15" ht="37.5">
      <c r="A114" s="8">
        <f>'[1]польто, полупальто   зимнее  '!A119</f>
        <v>86</v>
      </c>
      <c r="B114" s="8" t="str">
        <f>'[1]польто, полупальто   зимнее  '!B119</f>
        <v>1-63</v>
      </c>
      <c r="C114" s="9" t="str">
        <f>'[1]польто, полупальто   зимнее  '!C119</f>
        <v>Укоротить , удленнить, перевести плечевые швы, выпаривая рукава</v>
      </c>
      <c r="D114" s="10">
        <f>'[1]польто, полупальто   зимнее  '!AK119</f>
        <v>21.28412769591985</v>
      </c>
      <c r="E114" s="11" t="s">
        <v>12</v>
      </c>
      <c r="F114" s="10">
        <f t="shared" si="4"/>
        <v>21.28412769591985</v>
      </c>
      <c r="G114" s="10">
        <f>'[1]демисезонное и летнее '!AK120</f>
        <v>17.582540270542488</v>
      </c>
      <c r="H114" s="11" t="s">
        <v>12</v>
      </c>
      <c r="I114" s="10">
        <f t="shared" si="5"/>
        <v>17.582540270542488</v>
      </c>
      <c r="J114" s="10">
        <f>'[1]пиджак , жакет '!AK120</f>
        <v>17.582540270542488</v>
      </c>
      <c r="K114" s="11" t="s">
        <v>12</v>
      </c>
      <c r="L114" s="10">
        <f t="shared" si="6"/>
        <v>17.582540270542488</v>
      </c>
      <c r="M114" s="10">
        <f>'[1]Плащ. куртка  '!AK120</f>
        <v>13.69587347389625</v>
      </c>
      <c r="N114" s="11" t="s">
        <v>12</v>
      </c>
      <c r="O114" s="10">
        <f t="shared" si="7"/>
        <v>13.69587347389625</v>
      </c>
    </row>
    <row r="115" spans="1:15" ht="37.5">
      <c r="A115" s="8">
        <f>'[1]польто, полупальто   зимнее  '!A120</f>
        <v>87</v>
      </c>
      <c r="B115" s="8" t="str">
        <f>'[1]польто, полупальто   зимнее  '!B120</f>
        <v>1-64</v>
      </c>
      <c r="C115" s="9" t="str">
        <f>'[1]польто, полупальто   зимнее  '!C120</f>
        <v>Забрать, выпустить плечевые швы, уточнить горловину и прпоймы</v>
      </c>
      <c r="D115" s="10">
        <f>'[1]польто, полупальто   зимнее  '!AK120</f>
        <v>31.463493115707603</v>
      </c>
      <c r="E115" s="11" t="s">
        <v>12</v>
      </c>
      <c r="F115" s="10">
        <f t="shared" si="4"/>
        <v>31.463493115707603</v>
      </c>
      <c r="G115" s="10">
        <f>'[1]демисезонное и летнее '!AK121</f>
        <v>26.281270720179293</v>
      </c>
      <c r="H115" s="11" t="s">
        <v>12</v>
      </c>
      <c r="I115" s="10">
        <f t="shared" si="5"/>
        <v>26.281270720179293</v>
      </c>
      <c r="J115" s="10">
        <f>'[1]пиджак , жакет '!AK121</f>
        <v>22.579683294801928</v>
      </c>
      <c r="K115" s="11" t="s">
        <v>12</v>
      </c>
      <c r="L115" s="10">
        <f t="shared" si="6"/>
        <v>22.579683294801928</v>
      </c>
      <c r="M115" s="10">
        <f>'[1]Плащ. куртка  '!AK121</f>
        <v>19.618413354500035</v>
      </c>
      <c r="N115" s="11" t="s">
        <v>12</v>
      </c>
      <c r="O115" s="10">
        <f t="shared" si="7"/>
        <v>19.618413354500035</v>
      </c>
    </row>
    <row r="116" spans="1:15" ht="56.25">
      <c r="A116" s="8">
        <f>'[1]польто, полупальто   зимнее  '!A121</f>
        <v>88</v>
      </c>
      <c r="B116" s="8" t="str">
        <f>'[1]польто, полупальто   зимнее  '!B121</f>
        <v>1-65</v>
      </c>
      <c r="C116" s="9" t="str">
        <f>'[1]польто, полупальто   зимнее  '!C121</f>
        <v>Забрать, выпустить плечевые швы, или поднять или опустить спинку, уточняя горловину, проймы и изменить ширину изделия за счет припуска в боковых швах</v>
      </c>
      <c r="D116" s="10">
        <f>'[1]польто, полупальто   зимнее  '!AK121</f>
        <v>35.165080541084976</v>
      </c>
      <c r="E116" s="11" t="s">
        <v>12</v>
      </c>
      <c r="F116" s="10">
        <f t="shared" si="4"/>
        <v>35.165080541084976</v>
      </c>
      <c r="G116" s="10">
        <f>'[1]демисезонное и летнее '!AK122</f>
        <v>28.87238191794345</v>
      </c>
      <c r="H116" s="11" t="s">
        <v>12</v>
      </c>
      <c r="I116" s="10">
        <f t="shared" si="5"/>
        <v>28.87238191794345</v>
      </c>
      <c r="J116" s="10">
        <f>'[1]пиджак , жакет '!AK122</f>
        <v>23.875238893684006</v>
      </c>
      <c r="K116" s="11" t="s">
        <v>12</v>
      </c>
      <c r="L116" s="10">
        <f t="shared" si="6"/>
        <v>23.875238893684006</v>
      </c>
      <c r="M116" s="10">
        <f>'[1]Плащ. куртка  '!AK122</f>
        <v>20.728889582113247</v>
      </c>
      <c r="N116" s="11" t="s">
        <v>12</v>
      </c>
      <c r="O116" s="10">
        <f t="shared" si="7"/>
        <v>20.728889582113247</v>
      </c>
    </row>
    <row r="117" spans="1:15" ht="37.5">
      <c r="A117" s="8">
        <f>'[1]польто, полупальто   зимнее  '!A122</f>
        <v>89</v>
      </c>
      <c r="B117" s="8" t="str">
        <f>'[1]польто, полупальто   зимнее  '!B122</f>
        <v>1-66</v>
      </c>
      <c r="C117" s="9" t="str">
        <f>'[1]польто, полупальто   зимнее  '!C122</f>
        <v>Переделать двубортное изделие на однобортное, изменяя фасон лацканов, бортов, воротников</v>
      </c>
      <c r="D117" s="10">
        <f>'[1]польто, полупальто   зимнее  '!AK122</f>
        <v>31.463493115707603</v>
      </c>
      <c r="E117" s="11" t="s">
        <v>12</v>
      </c>
      <c r="F117" s="10">
        <f t="shared" si="4"/>
        <v>31.463493115707603</v>
      </c>
      <c r="G117" s="10">
        <f>'[1]демисезонное и летнее '!AK123</f>
        <v>30.167937516825525</v>
      </c>
      <c r="H117" s="11" t="s">
        <v>12</v>
      </c>
      <c r="I117" s="10">
        <f t="shared" si="5"/>
        <v>30.167937516825525</v>
      </c>
      <c r="J117" s="10">
        <f>'[1]пиджак , жакет '!AK123</f>
        <v>27.206667576523632</v>
      </c>
      <c r="K117" s="11" t="s">
        <v>12</v>
      </c>
      <c r="L117" s="10">
        <f t="shared" si="6"/>
        <v>27.206667576523632</v>
      </c>
      <c r="M117" s="10">
        <f>'[1]Плащ. куртка  '!AK123</f>
        <v>22.579683294801928</v>
      </c>
      <c r="N117" s="11" t="s">
        <v>12</v>
      </c>
      <c r="O117" s="10">
        <f t="shared" si="7"/>
        <v>22.579683294801928</v>
      </c>
    </row>
    <row r="118" spans="1:15" ht="18.75">
      <c r="A118" s="14"/>
      <c r="B118" s="14"/>
      <c r="C118" s="15"/>
      <c r="D118" s="16"/>
      <c r="E118" s="17"/>
      <c r="F118" s="16"/>
      <c r="G118" s="16"/>
      <c r="H118" s="14"/>
      <c r="I118" s="16"/>
      <c r="J118" s="16"/>
      <c r="K118" s="14"/>
      <c r="L118" s="16"/>
      <c r="M118" s="16"/>
      <c r="N118" s="14"/>
      <c r="O118" s="16"/>
    </row>
    <row r="119" spans="1:15" ht="18.75">
      <c r="A119" s="14"/>
      <c r="B119" s="14"/>
      <c r="C119" s="15"/>
      <c r="D119" s="16"/>
      <c r="E119" s="17"/>
      <c r="F119" s="16"/>
      <c r="G119" s="16"/>
      <c r="H119" s="14"/>
      <c r="I119" s="16"/>
      <c r="J119" s="16"/>
      <c r="K119" s="14"/>
      <c r="L119" s="16"/>
      <c r="M119" s="16"/>
      <c r="N119" s="14"/>
      <c r="O119" s="16"/>
    </row>
    <row r="120" spans="1:15" ht="63" customHeight="1">
      <c r="A120" s="125" t="s">
        <v>0</v>
      </c>
      <c r="B120" s="134"/>
      <c r="C120" s="143" t="s">
        <v>1</v>
      </c>
      <c r="D120" s="125" t="s">
        <v>13</v>
      </c>
      <c r="E120" s="125"/>
      <c r="F120" s="125"/>
      <c r="G120" s="16"/>
      <c r="H120" s="14"/>
      <c r="I120" s="16"/>
      <c r="J120" s="16"/>
      <c r="K120" s="14"/>
      <c r="L120" s="16"/>
      <c r="M120" s="16"/>
      <c r="N120" s="14"/>
      <c r="O120" s="16"/>
    </row>
    <row r="121" spans="1:15" ht="18.75">
      <c r="A121" s="125"/>
      <c r="B121" s="135"/>
      <c r="C121" s="144"/>
      <c r="D121" s="1" t="s">
        <v>6</v>
      </c>
      <c r="E121" s="1" t="s">
        <v>7</v>
      </c>
      <c r="F121" s="1" t="s">
        <v>8</v>
      </c>
      <c r="G121" s="16"/>
      <c r="H121" s="14"/>
      <c r="I121" s="16"/>
      <c r="J121" s="16"/>
      <c r="K121" s="14"/>
      <c r="L121" s="16"/>
      <c r="M121" s="16"/>
      <c r="N121" s="14"/>
      <c r="O121" s="16"/>
    </row>
    <row r="122" spans="1:15" ht="18.75">
      <c r="A122" s="2">
        <v>1</v>
      </c>
      <c r="B122" s="7" t="s">
        <v>9</v>
      </c>
      <c r="C122" s="7" t="s">
        <v>9</v>
      </c>
      <c r="D122" s="2">
        <v>3</v>
      </c>
      <c r="E122" s="2">
        <v>4</v>
      </c>
      <c r="F122" s="2">
        <v>5</v>
      </c>
      <c r="G122" s="16"/>
      <c r="H122" s="14"/>
      <c r="I122" s="16"/>
      <c r="J122" s="16"/>
      <c r="K122" s="14"/>
      <c r="L122" s="16"/>
      <c r="M122" s="16"/>
      <c r="N122" s="14"/>
      <c r="O122" s="16"/>
    </row>
    <row r="123" spans="1:15" ht="19.5">
      <c r="A123" s="136" t="str">
        <f>'[1]польто, полупальто   зимнее  '!A123</f>
        <v>Раздел 2. Ремонт жилета ,носимого под пиджак</v>
      </c>
      <c r="B123" s="136"/>
      <c r="C123" s="136"/>
      <c r="D123" s="136"/>
      <c r="E123" s="136"/>
      <c r="F123" s="136"/>
      <c r="G123" s="16"/>
      <c r="H123" s="14"/>
      <c r="I123" s="16"/>
      <c r="J123" s="14"/>
      <c r="K123" s="14"/>
      <c r="L123" s="14"/>
      <c r="M123" s="14"/>
      <c r="N123" s="14"/>
      <c r="O123" s="14"/>
    </row>
    <row r="124" spans="1:15" ht="37.5">
      <c r="A124" s="8">
        <f>'[1]польто, полупальто   зимнее  '!A124</f>
        <v>90</v>
      </c>
      <c r="B124" s="8" t="str">
        <f>'[1]польто, полупальто   зимнее  '!B124</f>
        <v>2-1</v>
      </c>
      <c r="C124" s="9" t="str">
        <f>'[1]польто, полупальто   зимнее  '!C124</f>
        <v>Изменить ширину жилета за счет припуска в боковых швах или надставок по боковым швам</v>
      </c>
      <c r="D124" s="12">
        <f>'[1]польто, полупальто   зимнее  '!AK124</f>
        <v>5.552381138066047</v>
      </c>
      <c r="E124" s="13" t="s">
        <v>12</v>
      </c>
      <c r="F124" s="12">
        <f t="shared" si="4"/>
        <v>5.552381138066047</v>
      </c>
      <c r="G124" s="16"/>
      <c r="H124" s="14"/>
      <c r="I124" s="16"/>
      <c r="J124" s="14"/>
      <c r="K124" s="14"/>
      <c r="L124" s="14"/>
      <c r="M124" s="14"/>
      <c r="N124" s="14"/>
      <c r="O124" s="14"/>
    </row>
    <row r="125" spans="1:15" ht="18.75">
      <c r="A125" s="8">
        <f>'[1]польто, полупальто   зимнее  '!A125</f>
        <v>91</v>
      </c>
      <c r="B125" s="8" t="str">
        <f>'[1]польто, полупальто   зимнее  '!B125</f>
        <v>2-2</v>
      </c>
      <c r="C125" s="9" t="str">
        <f>'[1]польто, полупальто   зимнее  '!C125</f>
        <v>Укоротить или удленить жилет</v>
      </c>
      <c r="D125" s="12">
        <f>'[1]польто, полупальто   зимнее  '!AK125</f>
        <v>7.40317485075473</v>
      </c>
      <c r="E125" s="13" t="s">
        <v>12</v>
      </c>
      <c r="F125" s="12">
        <f t="shared" si="4"/>
        <v>7.40317485075473</v>
      </c>
      <c r="G125" s="16"/>
      <c r="H125" s="14"/>
      <c r="I125" s="16"/>
      <c r="J125" s="14"/>
      <c r="K125" s="14"/>
      <c r="L125" s="14"/>
      <c r="M125" s="14"/>
      <c r="N125" s="14"/>
      <c r="O125" s="14"/>
    </row>
    <row r="126" spans="1:15" ht="18.75">
      <c r="A126" s="8">
        <f>'[1]польто, полупальто   зимнее  '!A126</f>
        <v>92</v>
      </c>
      <c r="B126" s="8" t="str">
        <f>'[1]польто, полупальто   зимнее  '!B126</f>
        <v>2-3</v>
      </c>
      <c r="C126" s="9" t="str">
        <f>'[1]польто, полупальто   зимнее  '!C126</f>
        <v>Заменить подкладку полочек или спинки</v>
      </c>
      <c r="D126" s="12">
        <f>'[1]польто, полупальто   зимнее  '!AK126</f>
        <v>6.662857365679257</v>
      </c>
      <c r="E126" s="13" t="s">
        <v>12</v>
      </c>
      <c r="F126" s="12">
        <f t="shared" si="4"/>
        <v>6.662857365679257</v>
      </c>
      <c r="G126" s="16"/>
      <c r="H126" s="14"/>
      <c r="I126" s="16"/>
      <c r="J126" s="14"/>
      <c r="K126" s="14"/>
      <c r="L126" s="14"/>
      <c r="M126" s="14"/>
      <c r="N126" s="14"/>
      <c r="O126" s="14"/>
    </row>
    <row r="127" spans="1:15" ht="18.75">
      <c r="A127" s="8">
        <f>'[1]польто, полупальто   зимнее  '!A127</f>
        <v>93</v>
      </c>
      <c r="B127" s="8" t="str">
        <f>'[1]польто, полупальто   зимнее  '!B127</f>
        <v>2-4</v>
      </c>
      <c r="C127" s="9" t="str">
        <f>'[1]польто, полупальто   зимнее  '!C127</f>
        <v>Изменить фасон горловины</v>
      </c>
      <c r="D127" s="12">
        <f>'[1]польто, полупальто   зимнее  '!AK127</f>
        <v>5.737460509334916</v>
      </c>
      <c r="E127" s="13" t="s">
        <v>12</v>
      </c>
      <c r="F127" s="12">
        <f t="shared" si="4"/>
        <v>5.737460509334916</v>
      </c>
      <c r="G127" s="16"/>
      <c r="H127" s="14"/>
      <c r="I127" s="16"/>
      <c r="J127" s="14"/>
      <c r="K127" s="14"/>
      <c r="L127" s="14"/>
      <c r="M127" s="14"/>
      <c r="N127" s="14"/>
      <c r="O127" s="14"/>
    </row>
    <row r="128" spans="1:15" ht="19.5">
      <c r="A128" s="136" t="str">
        <f>'[1]польто, полупальто   зимнее  '!A128</f>
        <v>Раздел 3. Ремонт мужских и женских брюк, рейтуз и брюк спортивных</v>
      </c>
      <c r="B128" s="136"/>
      <c r="C128" s="136"/>
      <c r="D128" s="136"/>
      <c r="E128" s="136"/>
      <c r="F128" s="136"/>
      <c r="G128" s="16"/>
      <c r="H128" s="14"/>
      <c r="I128" s="16"/>
      <c r="J128" s="14"/>
      <c r="K128" s="14"/>
      <c r="L128" s="14"/>
      <c r="M128" s="14"/>
      <c r="N128" s="14"/>
      <c r="O128" s="14"/>
    </row>
    <row r="129" spans="1:15" ht="18.75">
      <c r="A129" s="137" t="str">
        <f>'[1]польто, полупальто   зимнее  '!A129</f>
        <v>Ремонт гульфика, откоска, пояса</v>
      </c>
      <c r="B129" s="137"/>
      <c r="C129" s="137"/>
      <c r="D129" s="137"/>
      <c r="E129" s="137"/>
      <c r="F129" s="137"/>
      <c r="G129" s="16"/>
      <c r="H129" s="14"/>
      <c r="I129" s="16"/>
      <c r="J129" s="14"/>
      <c r="K129" s="14"/>
      <c r="L129" s="14"/>
      <c r="M129" s="14"/>
      <c r="N129" s="14"/>
      <c r="O129" s="14"/>
    </row>
    <row r="130" spans="1:15" ht="37.5">
      <c r="A130" s="8">
        <f>'[1]польто, полупальто   зимнее  '!A130</f>
        <v>94</v>
      </c>
      <c r="B130" s="8" t="str">
        <f>'[1]польто, полупальто   зимнее  '!B130</f>
        <v>3-1.1</v>
      </c>
      <c r="C130" s="9" t="str">
        <f>'[1]польто, полупальто   зимнее  '!C130</f>
        <v> Отремонтировать вытертый край застежки (левая половина брюк)</v>
      </c>
      <c r="D130" s="12">
        <f>'[1]польто, полупальто   зимнее  '!AK130</f>
        <v>4.997143024259443</v>
      </c>
      <c r="E130" s="13" t="s">
        <v>12</v>
      </c>
      <c r="F130" s="12">
        <f t="shared" si="4"/>
        <v>4.997143024259443</v>
      </c>
      <c r="G130" s="16"/>
      <c r="H130" s="14"/>
      <c r="I130" s="16"/>
      <c r="J130" s="14"/>
      <c r="K130" s="14"/>
      <c r="L130" s="14"/>
      <c r="M130" s="14"/>
      <c r="N130" s="14"/>
      <c r="O130" s="14"/>
    </row>
    <row r="131" spans="1:15" ht="18.75">
      <c r="A131" s="8">
        <f>'[1]польто, полупальто   зимнее  '!A131</f>
        <v>95</v>
      </c>
      <c r="B131" s="8" t="str">
        <f>'[1]польто, полупальто   зимнее  '!B131</f>
        <v>3-1.2</v>
      </c>
      <c r="C131" s="9" t="str">
        <f>'[1]польто, полупальто   зимнее  '!C131</f>
        <v> Заменить откосок или подкладку откоска</v>
      </c>
      <c r="D131" s="12">
        <f>'[1]польто, полупальто   зимнее  '!AK131</f>
        <v>4.626984281721707</v>
      </c>
      <c r="E131" s="13" t="s">
        <v>12</v>
      </c>
      <c r="F131" s="12">
        <f t="shared" si="4"/>
        <v>4.626984281721707</v>
      </c>
      <c r="G131" s="16"/>
      <c r="H131" s="14"/>
      <c r="I131" s="16"/>
      <c r="J131" s="14"/>
      <c r="K131" s="14"/>
      <c r="L131" s="14"/>
      <c r="M131" s="14"/>
      <c r="N131" s="14"/>
      <c r="O131" s="14"/>
    </row>
    <row r="132" spans="1:15" ht="18.75">
      <c r="A132" s="8">
        <f>'[1]польто, полупальто   зимнее  '!A132</f>
        <v>96</v>
      </c>
      <c r="B132" s="8" t="str">
        <f>'[1]польто, полупальто   зимнее  '!B132</f>
        <v>3-1.3</v>
      </c>
      <c r="C132" s="9" t="str">
        <f>'[1]польто, полупальто   зимнее  '!C132</f>
        <v> Заменить "молнию" в застежке</v>
      </c>
      <c r="D132" s="12">
        <f>'[1]польто, полупальто   зимнее  '!AK132</f>
        <v>4.0717461679151015</v>
      </c>
      <c r="E132" s="13" t="s">
        <v>12</v>
      </c>
      <c r="F132" s="12">
        <f t="shared" si="4"/>
        <v>4.0717461679151015</v>
      </c>
      <c r="G132" s="16"/>
      <c r="H132" s="14"/>
      <c r="I132" s="16"/>
      <c r="J132" s="14"/>
      <c r="K132" s="14"/>
      <c r="L132" s="14"/>
      <c r="M132" s="14"/>
      <c r="N132" s="14"/>
      <c r="O132" s="14"/>
    </row>
    <row r="133" spans="1:15" ht="18.75" hidden="1">
      <c r="A133" s="8">
        <f>'[1]польто, полупальто   зимнее  '!A133</f>
        <v>0</v>
      </c>
      <c r="B133" s="8">
        <f>'[1]польто, полупальто   зимнее  '!B133</f>
        <v>0</v>
      </c>
      <c r="C133" s="9">
        <f>'[1]польто, полупальто   зимнее  '!C133</f>
        <v>0</v>
      </c>
      <c r="D133" s="12">
        <f>'[1]польто, полупальто   зимнее  '!AK133</f>
        <v>0</v>
      </c>
      <c r="E133" s="13" t="s">
        <v>12</v>
      </c>
      <c r="F133" s="12">
        <f t="shared" si="4"/>
        <v>0</v>
      </c>
      <c r="G133" s="16"/>
      <c r="H133" s="14"/>
      <c r="I133" s="16"/>
      <c r="J133" s="14"/>
      <c r="K133" s="14"/>
      <c r="L133" s="14"/>
      <c r="M133" s="14"/>
      <c r="N133" s="14"/>
      <c r="O133" s="14"/>
    </row>
    <row r="134" spans="1:15" ht="18.75">
      <c r="A134" s="8">
        <f>'[1]польто, полупальто   зимнее  '!A134</f>
        <v>97</v>
      </c>
      <c r="B134" s="8" t="str">
        <f>'[1]польто, полупальто   зимнее  '!B134</f>
        <v>3-2.1</v>
      </c>
      <c r="C134" s="9" t="str">
        <f>'[1]польто, полупальто   зимнее  '!C134</f>
        <v>Заменить или сделатьновый гульфик </v>
      </c>
      <c r="D134" s="12">
        <f>'[1]польто, полупальто   зимнее  '!AK134</f>
        <v>4.25682553918397</v>
      </c>
      <c r="E134" s="13" t="s">
        <v>12</v>
      </c>
      <c r="F134" s="12">
        <f t="shared" si="4"/>
        <v>4.25682553918397</v>
      </c>
      <c r="G134" s="16"/>
      <c r="H134" s="14"/>
      <c r="I134" s="16"/>
      <c r="J134" s="14"/>
      <c r="K134" s="14"/>
      <c r="L134" s="14"/>
      <c r="M134" s="14"/>
      <c r="N134" s="14"/>
      <c r="O134" s="14"/>
    </row>
    <row r="135" spans="1:15" ht="37.5">
      <c r="A135" s="8">
        <f>'[1]польто, полупальто   зимнее  '!A135</f>
        <v>98</v>
      </c>
      <c r="B135" s="8" t="str">
        <f>'[1]польто, полупальто   зимнее  '!B135</f>
        <v>3-2.2</v>
      </c>
      <c r="C135" s="9" t="str">
        <f>'[1]польто, полупальто   зимнее  '!C135</f>
        <v>Переделать застежку с петлями и пуговицами на застежку "молния"</v>
      </c>
      <c r="D135" s="12">
        <f>'[1]польто, полупальто   зимнее  '!AK135</f>
        <v>4.997143024259443</v>
      </c>
      <c r="E135" s="13" t="s">
        <v>12</v>
      </c>
      <c r="F135" s="12">
        <f t="shared" si="4"/>
        <v>4.997143024259443</v>
      </c>
      <c r="G135" s="16"/>
      <c r="H135" s="14"/>
      <c r="I135" s="16"/>
      <c r="J135" s="14"/>
      <c r="K135" s="14"/>
      <c r="L135" s="14"/>
      <c r="M135" s="14"/>
      <c r="N135" s="14"/>
      <c r="O135" s="14"/>
    </row>
    <row r="136" spans="1:15" ht="18.75">
      <c r="A136" s="8">
        <f>'[1]польто, полупальто   зимнее  '!A136</f>
        <v>99</v>
      </c>
      <c r="B136" s="8" t="str">
        <f>'[1]польто, полупальто   зимнее  '!B136</f>
        <v>3-2.3</v>
      </c>
      <c r="C136" s="9" t="str">
        <f>'[1]польто, полупальто   зимнее  '!C136</f>
        <v>Заменитьподкладку или приклад пояса, или корсажную ленту</v>
      </c>
      <c r="D136" s="12">
        <f>'[1]польто, полупальто   зимнее  '!AK136</f>
        <v>9.068889192174545</v>
      </c>
      <c r="E136" s="13" t="s">
        <v>12</v>
      </c>
      <c r="F136" s="12">
        <f t="shared" si="4"/>
        <v>9.068889192174545</v>
      </c>
      <c r="G136" s="16"/>
      <c r="H136" s="14"/>
      <c r="I136" s="16"/>
      <c r="J136" s="14"/>
      <c r="K136" s="14"/>
      <c r="L136" s="14"/>
      <c r="M136" s="14"/>
      <c r="N136" s="14"/>
      <c r="O136" s="14"/>
    </row>
    <row r="137" spans="1:15" ht="37.5">
      <c r="A137" s="8">
        <f>'[1]польто, полупальто   зимнее  '!A137</f>
        <v>100</v>
      </c>
      <c r="B137" s="8" t="str">
        <f>'[1]польто, полупальто   зимнее  '!B137</f>
        <v>3-3</v>
      </c>
      <c r="C137" s="9" t="str">
        <f>'[1]польто, полупальто   зимнее  '!C137</f>
        <v>Изготовить пояс из другого материала и соединить с брюками или заменить пояс с прикладом</v>
      </c>
      <c r="D137" s="12">
        <f>'[1]польто, полупальто   зимнее  '!AK137</f>
        <v>11.845079761207568</v>
      </c>
      <c r="E137" s="13" t="s">
        <v>12</v>
      </c>
      <c r="F137" s="12">
        <f t="shared" si="4"/>
        <v>11.845079761207568</v>
      </c>
      <c r="G137" s="16"/>
      <c r="H137" s="14"/>
      <c r="I137" s="16"/>
      <c r="J137" s="14"/>
      <c r="K137" s="14"/>
      <c r="L137" s="14"/>
      <c r="M137" s="14"/>
      <c r="N137" s="14"/>
      <c r="O137" s="14"/>
    </row>
    <row r="138" spans="1:15" ht="37.5">
      <c r="A138" s="8">
        <f>'[1]польто, полупальто   зимнее  '!A138</f>
        <v>101</v>
      </c>
      <c r="B138" s="8" t="str">
        <f>'[1]польто, полупальто   зимнее  '!B138</f>
        <v>3-4</v>
      </c>
      <c r="C138" s="9" t="str">
        <f>'[1]польто, полупальто   зимнее  '!C138</f>
        <v>Обраблтать и прнишить накладку (лею) из подкладочной ткани на средний шов брюк</v>
      </c>
      <c r="D138" s="12">
        <f>'[1]польто, полупальто   зимнее  '!AK138</f>
        <v>0.740317485075473</v>
      </c>
      <c r="E138" s="13" t="s">
        <v>12</v>
      </c>
      <c r="F138" s="12">
        <f t="shared" si="4"/>
        <v>0.740317485075473</v>
      </c>
      <c r="G138" s="16"/>
      <c r="H138" s="14"/>
      <c r="I138" s="16"/>
      <c r="J138" s="14"/>
      <c r="K138" s="14"/>
      <c r="L138" s="14"/>
      <c r="M138" s="14"/>
      <c r="N138" s="14"/>
      <c r="O138" s="14"/>
    </row>
    <row r="139" spans="1:15" ht="19.5">
      <c r="A139" s="128" t="str">
        <f>'[1]польто, полупальто   зимнее  '!A139</f>
        <v>Ремонт карманов</v>
      </c>
      <c r="B139" s="128"/>
      <c r="C139" s="128"/>
      <c r="D139" s="128"/>
      <c r="E139" s="128"/>
      <c r="F139" s="128"/>
      <c r="G139" s="16"/>
      <c r="H139" s="14"/>
      <c r="I139" s="16"/>
      <c r="J139" s="14"/>
      <c r="K139" s="14"/>
      <c r="L139" s="14"/>
      <c r="M139" s="14"/>
      <c r="N139" s="14"/>
      <c r="O139" s="14"/>
    </row>
    <row r="140" spans="1:15" ht="18.75">
      <c r="A140" s="8">
        <f>'[1]польто, полупальто   зимнее  '!A140</f>
        <v>102</v>
      </c>
      <c r="B140" s="8" t="str">
        <f>'[1]польто, полупальто   зимнее  '!B140</f>
        <v>3-5.1</v>
      </c>
      <c r="C140" s="9" t="str">
        <f>'[1]польто, полупальто   зимнее  '!C140</f>
        <v>Заменить подкладку  кармана</v>
      </c>
      <c r="D140" s="12">
        <f>'[1]польто, полупальто   зимнее  '!AK140</f>
        <v>2.5206047706141104</v>
      </c>
      <c r="E140" s="13" t="s">
        <v>12</v>
      </c>
      <c r="F140" s="12">
        <f t="shared" si="4"/>
        <v>2.5206047706141104</v>
      </c>
      <c r="G140" s="16"/>
      <c r="H140" s="14"/>
      <c r="I140" s="16"/>
      <c r="J140" s="14"/>
      <c r="K140" s="14"/>
      <c r="L140" s="14"/>
      <c r="M140" s="14"/>
      <c r="N140" s="14"/>
      <c r="O140" s="14"/>
    </row>
    <row r="141" spans="1:15" ht="37.5">
      <c r="A141" s="8">
        <f>'[1]польто, полупальто   зимнее  '!A141</f>
        <v>103</v>
      </c>
      <c r="B141" s="8" t="str">
        <f>'[1]польто, полупальто   зимнее  '!B141</f>
        <v>3-5.2</v>
      </c>
      <c r="C141" s="9" t="str">
        <f>'[1]польто, полупальто   зимнее  '!C141</f>
        <v>Отремонтировать одну рамку прорезного или край бокового кармана</v>
      </c>
      <c r="D141" s="12">
        <f>'[1]польто, полупальто   зимнее  '!AK141</f>
        <v>4.265638842577726</v>
      </c>
      <c r="E141" s="13" t="s">
        <v>12</v>
      </c>
      <c r="F141" s="12">
        <f t="shared" si="4"/>
        <v>4.265638842577726</v>
      </c>
      <c r="G141" s="16"/>
      <c r="H141" s="14"/>
      <c r="I141" s="16"/>
      <c r="J141" s="14"/>
      <c r="K141" s="14"/>
      <c r="L141" s="14"/>
      <c r="M141" s="14"/>
      <c r="N141" s="14"/>
      <c r="O141" s="14"/>
    </row>
    <row r="142" spans="1:15" ht="18.75">
      <c r="A142" s="8">
        <f>'[1]польто, полупальто   зимнее  '!A142</f>
        <v>104</v>
      </c>
      <c r="B142" s="8" t="str">
        <f>'[1]польто, полупальто   зимнее  '!B142</f>
        <v>3-6</v>
      </c>
      <c r="C142" s="9" t="str">
        <f>'[1]польто, полупальто   зимнее  '!C142</f>
        <v>Отремонтировать или сделать вновь карман</v>
      </c>
      <c r="D142" s="12">
        <f>'[1]польто, полупальто   зимнее  '!AK142</f>
        <v>5.041209541228221</v>
      </c>
      <c r="E142" s="13" t="s">
        <v>12</v>
      </c>
      <c r="F142" s="12">
        <f t="shared" si="4"/>
        <v>5.041209541228221</v>
      </c>
      <c r="G142" s="16"/>
      <c r="H142" s="14"/>
      <c r="I142" s="16"/>
      <c r="J142" s="14"/>
      <c r="K142" s="14"/>
      <c r="L142" s="14"/>
      <c r="M142" s="14"/>
      <c r="N142" s="14"/>
      <c r="O142" s="14"/>
    </row>
    <row r="143" spans="1:15" ht="19.5">
      <c r="A143" s="128" t="str">
        <f>'[1]польто, полупальто   зимнее  '!A143</f>
        <v>Изменение длины брюк</v>
      </c>
      <c r="B143" s="128"/>
      <c r="C143" s="128"/>
      <c r="D143" s="128"/>
      <c r="E143" s="128"/>
      <c r="F143" s="128"/>
      <c r="G143" s="16"/>
      <c r="H143" s="14"/>
      <c r="I143" s="16"/>
      <c r="J143" s="14"/>
      <c r="K143" s="14"/>
      <c r="L143" s="14"/>
      <c r="M143" s="14"/>
      <c r="N143" s="14"/>
      <c r="O143" s="14"/>
    </row>
    <row r="144" spans="1:15" ht="14.25" customHeight="1">
      <c r="A144" s="8">
        <f>'[1]польто, полупальто   зимнее  '!A144</f>
        <v>105</v>
      </c>
      <c r="B144" s="8" t="str">
        <f>'[1]польто, полупальто   зимнее  '!B144</f>
        <v>3-7.1</v>
      </c>
      <c r="C144" s="9" t="str">
        <f>'[1]польто, полупальто   зимнее  '!C144</f>
        <v>Заменить или пришить вновь тесьму в низ брюк</v>
      </c>
      <c r="D144" s="12">
        <f>'[1]польто, полупальто   зимнее  '!AK144</f>
        <v>4.812063652990574</v>
      </c>
      <c r="E144" s="13" t="s">
        <v>12</v>
      </c>
      <c r="F144" s="12">
        <f t="shared" si="4"/>
        <v>4.812063652990574</v>
      </c>
      <c r="G144" s="16"/>
      <c r="H144" s="14"/>
      <c r="I144" s="16"/>
      <c r="J144" s="14"/>
      <c r="K144" s="14"/>
      <c r="L144" s="14"/>
      <c r="M144" s="14"/>
      <c r="N144" s="14"/>
      <c r="O144" s="14"/>
    </row>
    <row r="145" spans="1:15" ht="18.75" hidden="1">
      <c r="A145" s="8">
        <f>'[1]польто, полупальто   зимнее  '!A145</f>
        <v>0</v>
      </c>
      <c r="B145" s="8">
        <f>'[1]польто, полупальто   зимнее  '!B145</f>
        <v>0</v>
      </c>
      <c r="C145" s="9">
        <f>'[1]польто, полупальто   зимнее  '!C145</f>
        <v>0</v>
      </c>
      <c r="D145" s="12">
        <f>'[1]польто, полупальто   зимнее  '!AK145</f>
        <v>0</v>
      </c>
      <c r="E145" s="13" t="s">
        <v>12</v>
      </c>
      <c r="F145" s="12">
        <f t="shared" si="4"/>
        <v>0</v>
      </c>
      <c r="G145" s="16"/>
      <c r="H145" s="14"/>
      <c r="I145" s="16"/>
      <c r="J145" s="14"/>
      <c r="K145" s="14"/>
      <c r="L145" s="14"/>
      <c r="M145" s="14"/>
      <c r="N145" s="14"/>
      <c r="O145" s="14"/>
    </row>
    <row r="146" spans="1:15" ht="18.75" hidden="1">
      <c r="A146" s="8">
        <f>'[1]польто, полупальто   зимнее  '!A146</f>
        <v>0</v>
      </c>
      <c r="B146" s="8">
        <f>'[1]польто, полупальто   зимнее  '!B146</f>
        <v>0</v>
      </c>
      <c r="C146" s="9">
        <f>'[1]польто, полупальто   зимнее  '!C146</f>
        <v>0</v>
      </c>
      <c r="D146" s="12">
        <f>'[1]польто, полупальто   зимнее  '!AK146</f>
        <v>0</v>
      </c>
      <c r="E146" s="13" t="s">
        <v>12</v>
      </c>
      <c r="F146" s="12">
        <f t="shared" si="4"/>
        <v>0</v>
      </c>
      <c r="G146" s="16"/>
      <c r="H146" s="14"/>
      <c r="I146" s="16"/>
      <c r="J146" s="14"/>
      <c r="K146" s="14"/>
      <c r="L146" s="14"/>
      <c r="M146" s="14"/>
      <c r="N146" s="14"/>
      <c r="O146" s="14"/>
    </row>
    <row r="147" spans="1:15" ht="18.75">
      <c r="A147" s="8">
        <f>'[1]польто, полупальто   зимнее  '!A147</f>
        <v>106</v>
      </c>
      <c r="B147" s="8" t="str">
        <f>'[1]польто, полупальто   зимнее  '!B147</f>
        <v>3-7.2</v>
      </c>
      <c r="C147" s="9" t="str">
        <f>'[1]польто, полупальто   зимнее  '!C147</f>
        <v>Изготовитьштрипки и соеденить с брюками </v>
      </c>
      <c r="D147" s="12">
        <f>'[1]польто, полупальто   зимнее  '!AK147</f>
        <v>1.8507937126886824</v>
      </c>
      <c r="E147" s="13" t="s">
        <v>12</v>
      </c>
      <c r="F147" s="12">
        <f t="shared" si="4"/>
        <v>1.8507937126886824</v>
      </c>
      <c r="G147" s="16"/>
      <c r="H147" s="14"/>
      <c r="I147" s="16"/>
      <c r="J147" s="14"/>
      <c r="K147" s="14"/>
      <c r="L147" s="14"/>
      <c r="M147" s="14"/>
      <c r="N147" s="14"/>
      <c r="O147" s="14"/>
    </row>
    <row r="148" spans="1:15" ht="37.5">
      <c r="A148" s="8">
        <f>'[1]польто, полупальто   зимнее  '!A148</f>
        <v>107</v>
      </c>
      <c r="B148" s="8" t="str">
        <f>'[1]польто, полупальто   зимнее  '!B148</f>
        <v>3-8</v>
      </c>
      <c r="C148" s="9" t="str">
        <f>'[1]польто, полупальто   зимнее  '!C148</f>
        <v>Укоротить или удленить брюки с манжетами или без манжет за счет запаса или ликвидировать манжеты                                        </v>
      </c>
      <c r="D148" s="12">
        <f>'[1]польто, полупальто   зимнее  '!AK148</f>
        <v>5.922539880603784</v>
      </c>
      <c r="E148" s="13" t="s">
        <v>12</v>
      </c>
      <c r="F148" s="12">
        <f aca="true" t="shared" si="8" ref="F148:F211">D148</f>
        <v>5.922539880603784</v>
      </c>
      <c r="G148" s="16"/>
      <c r="H148" s="14"/>
      <c r="I148" s="16"/>
      <c r="J148" s="14"/>
      <c r="K148" s="14"/>
      <c r="L148" s="14"/>
      <c r="M148" s="14"/>
      <c r="N148" s="14"/>
      <c r="O148" s="14"/>
    </row>
    <row r="149" spans="1:15" ht="18.75">
      <c r="A149" s="8">
        <f>'[1]польто, полупальто   зимнее  '!A149</f>
        <v>108</v>
      </c>
      <c r="B149" s="8">
        <f>'[1]польто, полупальто   зимнее  '!B149</f>
        <v>0</v>
      </c>
      <c r="C149" s="9" t="str">
        <f>'[1]польто, полупальто   зимнее  '!C149</f>
        <v>Укоротить джинсы</v>
      </c>
      <c r="D149" s="12">
        <f>'[1]польто, полупальто   зимнее  '!AK149</f>
        <v>6.206254365902169</v>
      </c>
      <c r="E149" s="13" t="s">
        <v>12</v>
      </c>
      <c r="F149" s="12">
        <f t="shared" si="8"/>
        <v>6.206254365902169</v>
      </c>
      <c r="G149" s="16"/>
      <c r="H149" s="14"/>
      <c r="I149" s="16"/>
      <c r="J149" s="14"/>
      <c r="K149" s="14"/>
      <c r="L149" s="14"/>
      <c r="M149" s="14"/>
      <c r="N149" s="14"/>
      <c r="O149" s="14"/>
    </row>
    <row r="150" spans="1:15" ht="18.75">
      <c r="A150" s="8">
        <f>'[1]польто, полупальто   зимнее  '!A150</f>
        <v>109</v>
      </c>
      <c r="B150" s="8">
        <f>'[1]польто, полупальто   зимнее  '!B150</f>
        <v>0</v>
      </c>
      <c r="C150" s="9" t="str">
        <f>'[1]польто, полупальто   зимнее  '!C150</f>
        <v>На подкладке</v>
      </c>
      <c r="D150" s="12">
        <f>'[1]польто, полупальто   зимнее  '!AK150</f>
        <v>6.538732278361214</v>
      </c>
      <c r="E150" s="13" t="s">
        <v>12</v>
      </c>
      <c r="F150" s="12">
        <f t="shared" si="8"/>
        <v>6.538732278361214</v>
      </c>
      <c r="G150" s="16"/>
      <c r="H150" s="14"/>
      <c r="I150" s="16"/>
      <c r="J150" s="14"/>
      <c r="K150" s="14"/>
      <c r="L150" s="14"/>
      <c r="M150" s="14"/>
      <c r="N150" s="14"/>
      <c r="O150" s="14"/>
    </row>
    <row r="151" spans="1:15" ht="56.25">
      <c r="A151" s="8">
        <f>'[1]польто, полупальто   зимнее  '!A151</f>
        <v>110</v>
      </c>
      <c r="B151" s="8" t="str">
        <f>'[1]польто, полупальто   зимнее  '!B151</f>
        <v>3-9</v>
      </c>
      <c r="C151" s="9" t="str">
        <f>'[1]польто, полупальто   зимнее  '!C151</f>
        <v>Отремонтировать низ брюк с манжетами или без манжет за счет обтачки или заменить старые манжеты новыми с подбором материала</v>
      </c>
      <c r="D151" s="12">
        <f>'[1]польто, полупальто   зимнее  '!AK151</f>
        <v>6.477777994410389</v>
      </c>
      <c r="E151" s="13" t="s">
        <v>12</v>
      </c>
      <c r="F151" s="12">
        <f t="shared" si="8"/>
        <v>6.477777994410389</v>
      </c>
      <c r="G151" s="16"/>
      <c r="H151" s="14"/>
      <c r="I151" s="16"/>
      <c r="J151" s="14"/>
      <c r="K151" s="14"/>
      <c r="L151" s="14"/>
      <c r="M151" s="14"/>
      <c r="N151" s="14"/>
      <c r="O151" s="14"/>
    </row>
    <row r="152" spans="1:15" ht="19.5">
      <c r="A152" s="128" t="str">
        <f>'[1]польто, полупальто   зимнее  '!A152</f>
        <v>Подгонка брюк по фигуре</v>
      </c>
      <c r="B152" s="128"/>
      <c r="C152" s="128"/>
      <c r="D152" s="128"/>
      <c r="E152" s="128"/>
      <c r="F152" s="128"/>
      <c r="G152" s="16"/>
      <c r="H152" s="14"/>
      <c r="I152" s="16"/>
      <c r="J152" s="14"/>
      <c r="K152" s="14"/>
      <c r="L152" s="14"/>
      <c r="M152" s="14"/>
      <c r="N152" s="14"/>
      <c r="O152" s="14"/>
    </row>
    <row r="153" spans="1:15" ht="37.5">
      <c r="A153" s="8">
        <f>'[1]польто, полупальто   зимнее  '!A153</f>
        <v>111</v>
      </c>
      <c r="B153" s="8" t="str">
        <f>'[1]польто, полупальто   зимнее  '!B153</f>
        <v>3-10.1</v>
      </c>
      <c r="C153" s="9" t="str">
        <f>'[1]польто, полупальто   зимнее  '!C153</f>
        <v>Выполнить работу: 1). Изменить ширину в поясе за счет припуска в среднем шве</v>
      </c>
      <c r="D153" s="12">
        <f>'[1]польто, полупальто   зимнее  '!AK153</f>
        <v>2.591111197764156</v>
      </c>
      <c r="E153" s="13" t="s">
        <v>12</v>
      </c>
      <c r="F153" s="12">
        <f t="shared" si="8"/>
        <v>2.591111197764156</v>
      </c>
      <c r="G153" s="16"/>
      <c r="H153" s="14"/>
      <c r="I153" s="16"/>
      <c r="J153" s="14"/>
      <c r="K153" s="14"/>
      <c r="L153" s="14"/>
      <c r="M153" s="14"/>
      <c r="N153" s="14"/>
      <c r="O153" s="14"/>
    </row>
    <row r="154" spans="1:15" ht="56.25">
      <c r="A154" s="8">
        <f>'[1]польто, полупальто   зимнее  '!A154</f>
        <v>112</v>
      </c>
      <c r="B154" s="8" t="str">
        <f>'[1]польто, полупальто   зимнее  '!B154</f>
        <v>3-10.2</v>
      </c>
      <c r="C154" s="9" t="str">
        <f>'[1]польто, полупальто   зимнее  '!C154</f>
        <v>Выполнить работу: 2). Изменить ширину брюк вверху шаговых швов за счет припуска или притачивания клиньев или заменить клинья</v>
      </c>
      <c r="D154" s="12">
        <f>'[1]польто, полупальто   зимнее  '!AK154</f>
        <v>5.36730176679718</v>
      </c>
      <c r="E154" s="13" t="s">
        <v>12</v>
      </c>
      <c r="F154" s="12">
        <f t="shared" si="8"/>
        <v>5.36730176679718</v>
      </c>
      <c r="G154" s="16"/>
      <c r="H154" s="14"/>
      <c r="I154" s="16"/>
      <c r="J154" s="14"/>
      <c r="K154" s="14"/>
      <c r="L154" s="14"/>
      <c r="M154" s="14"/>
      <c r="N154" s="14"/>
      <c r="O154" s="14"/>
    </row>
    <row r="155" spans="1:15" ht="37.5">
      <c r="A155" s="8">
        <f>'[1]польто, полупальто   зимнее  '!A155</f>
        <v>113</v>
      </c>
      <c r="B155" s="8" t="str">
        <f>'[1]польто, полупальто   зимнее  '!B155</f>
        <v>3-10.3</v>
      </c>
      <c r="C155" s="9" t="str">
        <f>'[1]польто, полупальто   зимнее  '!C155</f>
        <v>Выполнить работу: 3). Укоротить или удлинить половинки брюк за счет притачивания клиньев по верхним срезам брюк</v>
      </c>
      <c r="D155" s="12">
        <f>'[1]польто, полупальто   зимнее  '!AK155</f>
        <v>10.919682904863228</v>
      </c>
      <c r="E155" s="13" t="s">
        <v>12</v>
      </c>
      <c r="F155" s="12">
        <f t="shared" si="8"/>
        <v>10.919682904863228</v>
      </c>
      <c r="G155" s="16"/>
      <c r="H155" s="14"/>
      <c r="I155" s="16"/>
      <c r="J155" s="14"/>
      <c r="K155" s="14"/>
      <c r="L155" s="14"/>
      <c r="M155" s="14"/>
      <c r="N155" s="14"/>
      <c r="O155" s="14"/>
    </row>
    <row r="156" spans="1:15" ht="56.25">
      <c r="A156" s="8">
        <f>'[1]польто, полупальто   зимнее  '!A156</f>
        <v>114</v>
      </c>
      <c r="B156" s="8" t="str">
        <f>'[1]польто, полупальто   зимнее  '!B156</f>
        <v>3-10.4</v>
      </c>
      <c r="C156" s="9" t="str">
        <f>'[1]польто, полупальто   зимнее  '!C156</f>
        <v>Выполнить работу: 4). Укоротить передние половинки брюк, срезая излишок ткани у вершины банта и углубляя средний шов передних половинок</v>
      </c>
      <c r="D156" s="12">
        <f>'[1]польто, полупальто   зимнее  '!AK156</f>
        <v>8.328571707099071</v>
      </c>
      <c r="E156" s="13" t="s">
        <v>12</v>
      </c>
      <c r="F156" s="12">
        <f t="shared" si="8"/>
        <v>8.328571707099071</v>
      </c>
      <c r="G156" s="16"/>
      <c r="H156" s="14"/>
      <c r="I156" s="16"/>
      <c r="J156" s="14"/>
      <c r="K156" s="14"/>
      <c r="L156" s="14"/>
      <c r="M156" s="14"/>
      <c r="N156" s="14"/>
      <c r="O156" s="14"/>
    </row>
    <row r="157" spans="1:15" ht="37.5">
      <c r="A157" s="8">
        <f>'[1]польто, полупальто   зимнее  '!A157</f>
        <v>115</v>
      </c>
      <c r="B157" s="8" t="str">
        <f>'[1]польто, полупальто   зимнее  '!B157</f>
        <v>3-11.1</v>
      </c>
      <c r="C157" s="9" t="str">
        <f>'[1]польто, полупальто   зимнее  '!C157</f>
        <v>Выполнить работу: 1). Расширить брюки за счет притачивания клиньев по среднему шву</v>
      </c>
      <c r="D157" s="12">
        <f>'[1]польто, полупальто   зимнее  '!AK157</f>
        <v>7.2180954794858625</v>
      </c>
      <c r="E157" s="13" t="s">
        <v>12</v>
      </c>
      <c r="F157" s="12">
        <f t="shared" si="8"/>
        <v>7.2180954794858625</v>
      </c>
      <c r="G157" s="16"/>
      <c r="H157" s="14"/>
      <c r="I157" s="16"/>
      <c r="J157" s="14"/>
      <c r="K157" s="14"/>
      <c r="L157" s="14"/>
      <c r="M157" s="14"/>
      <c r="N157" s="14"/>
      <c r="O157" s="14"/>
    </row>
    <row r="158" spans="1:15" ht="37.5">
      <c r="A158" s="8">
        <f>'[1]польто, полупальто   зимнее  '!A158</f>
        <v>116</v>
      </c>
      <c r="B158" s="8" t="str">
        <f>'[1]польто, полупальто   зимнее  '!B158</f>
        <v>3-11.2</v>
      </c>
      <c r="C158" s="9" t="str">
        <f>'[1]польто, полупальто   зимнее  '!C158</f>
        <v>Выполнить работу: 2). Расширить брюки внизу за счет притачиванья клиньев без манжет</v>
      </c>
      <c r="D158" s="12">
        <f>'[1]польто, полупальто   зимнее  '!AK158</f>
        <v>4.626984281721707</v>
      </c>
      <c r="E158" s="13" t="s">
        <v>12</v>
      </c>
      <c r="F158" s="12">
        <f t="shared" si="8"/>
        <v>4.626984281721707</v>
      </c>
      <c r="G158" s="16"/>
      <c r="H158" s="14"/>
      <c r="I158" s="16"/>
      <c r="J158" s="14"/>
      <c r="K158" s="14"/>
      <c r="L158" s="14"/>
      <c r="M158" s="14"/>
      <c r="N158" s="14"/>
      <c r="O158" s="14"/>
    </row>
    <row r="159" spans="1:15" ht="37.5">
      <c r="A159" s="8">
        <f>'[1]польто, полупальто   зимнее  '!A159</f>
        <v>117</v>
      </c>
      <c r="B159" s="8" t="str">
        <f>'[1]польто, полупальто   зимнее  '!B159</f>
        <v>3-11.2</v>
      </c>
      <c r="C159" s="9" t="str">
        <f>'[1]польто, полупальто   зимнее  '!C159</f>
        <v>Выполнить работу: 3). Расширить брюки внизу за счет притачиванья клиньев с манжетами</v>
      </c>
      <c r="D159" s="12">
        <f>'[1]польто, полупальто   зимнее  '!AK159</f>
        <v>6.107619251872653</v>
      </c>
      <c r="E159" s="13" t="s">
        <v>12</v>
      </c>
      <c r="F159" s="12">
        <f t="shared" si="8"/>
        <v>6.107619251872653</v>
      </c>
      <c r="G159" s="16"/>
      <c r="H159" s="14"/>
      <c r="I159" s="16"/>
      <c r="J159" s="14"/>
      <c r="K159" s="14"/>
      <c r="L159" s="14"/>
      <c r="M159" s="14"/>
      <c r="N159" s="14"/>
      <c r="O159" s="14"/>
    </row>
    <row r="160" spans="1:15" ht="37.5">
      <c r="A160" s="8">
        <f>'[1]польто, полупальто   зимнее  '!A160</f>
        <v>118</v>
      </c>
      <c r="B160" s="8" t="str">
        <f>'[1]польто, полупальто   зимнее  '!B160</f>
        <v>3-12</v>
      </c>
      <c r="C160" s="9" t="str">
        <f>'[1]польто, полупальто   зимнее  '!C160</f>
        <v>Изменить ширину брюк в поясе за счет складок, вытачек на передних половинках и припуске в среднем шве</v>
      </c>
      <c r="D160" s="12">
        <f>'[1]польто, полупальто   зимнее  '!AK160</f>
        <v>10.919682904863228</v>
      </c>
      <c r="E160" s="13" t="s">
        <v>12</v>
      </c>
      <c r="F160" s="12">
        <f t="shared" si="8"/>
        <v>10.919682904863228</v>
      </c>
      <c r="G160" s="16"/>
      <c r="H160" s="14"/>
      <c r="I160" s="16"/>
      <c r="J160" s="14"/>
      <c r="K160" s="14"/>
      <c r="L160" s="14"/>
      <c r="M160" s="14"/>
      <c r="N160" s="14"/>
      <c r="O160" s="14"/>
    </row>
    <row r="161" spans="1:15" ht="37.5">
      <c r="A161" s="8">
        <f>'[1]польто, полупальто   зимнее  '!A161</f>
        <v>119</v>
      </c>
      <c r="B161" s="8" t="str">
        <f>'[1]польто, полупальто   зимнее  '!B161</f>
        <v>3-13</v>
      </c>
      <c r="C161" s="9" t="str">
        <f>'[1]польто, полупальто   зимнее  '!C161</f>
        <v>Изменить ширину брюк по всей длине боковых и шаговых швов, не затрагивая пояс и застежку</v>
      </c>
      <c r="D161" s="12">
        <f>'[1]польто, полупальто   зимнее  '!AK161</f>
        <v>9.253968563443413</v>
      </c>
      <c r="E161" s="13" t="s">
        <v>12</v>
      </c>
      <c r="F161" s="12">
        <f t="shared" si="8"/>
        <v>9.253968563443413</v>
      </c>
      <c r="G161" s="16"/>
      <c r="H161" s="14"/>
      <c r="I161" s="16"/>
      <c r="J161" s="14"/>
      <c r="K161" s="14"/>
      <c r="L161" s="14"/>
      <c r="M161" s="14"/>
      <c r="N161" s="14"/>
      <c r="O161" s="14"/>
    </row>
    <row r="162" spans="1:15" ht="37.5">
      <c r="A162" s="8">
        <f>'[1]польто, полупальто   зимнее  '!A162</f>
        <v>120</v>
      </c>
      <c r="B162" s="8" t="str">
        <f>'[1]польто, полупальто   зимнее  '!B162</f>
        <v>3-14</v>
      </c>
      <c r="C162" s="9" t="str">
        <f>'[1]польто, полупальто   зимнее  '!C162</f>
        <v>Заменить или изготовить вновь подкладку и соединить с передними или задними половинками брюк</v>
      </c>
      <c r="D162" s="12">
        <f>'[1]польто, полупальто   зимнее  '!AK162</f>
        <v>10.179365419787754</v>
      </c>
      <c r="E162" s="13" t="s">
        <v>12</v>
      </c>
      <c r="F162" s="12">
        <f t="shared" si="8"/>
        <v>10.179365419787754</v>
      </c>
      <c r="G162" s="16"/>
      <c r="H162" s="14"/>
      <c r="I162" s="16"/>
      <c r="J162" s="14"/>
      <c r="K162" s="14"/>
      <c r="L162" s="14"/>
      <c r="M162" s="14"/>
      <c r="N162" s="14"/>
      <c r="O162" s="14"/>
    </row>
    <row r="163" spans="1:15" ht="19.5">
      <c r="A163" s="128" t="str">
        <f>'[1]польто, полупальто   зимнее  '!A163</f>
        <v>Ремонт рейтуз и спортивных брюк</v>
      </c>
      <c r="B163" s="128"/>
      <c r="C163" s="128"/>
      <c r="D163" s="128"/>
      <c r="E163" s="128"/>
      <c r="F163" s="128"/>
      <c r="G163" s="16"/>
      <c r="H163" s="14"/>
      <c r="I163" s="16"/>
      <c r="J163" s="14"/>
      <c r="K163" s="14"/>
      <c r="L163" s="14"/>
      <c r="M163" s="14"/>
      <c r="N163" s="14"/>
      <c r="O163" s="14"/>
    </row>
    <row r="164" spans="1:15" ht="18.75">
      <c r="A164" s="8">
        <f>'[1]польто, полупальто   зимнее  '!A164</f>
        <v>121</v>
      </c>
      <c r="B164" s="8" t="str">
        <f>'[1]польто, полупальто   зимнее  '!B164</f>
        <v>3-15.1</v>
      </c>
      <c r="C164" s="9" t="str">
        <f>'[1]польто, полупальто   зимнее  '!C164</f>
        <v> Укоротить вверху изделие на резинке</v>
      </c>
      <c r="D164" s="12">
        <f>'[1]польто, полупальто   зимнее  '!AK164</f>
        <v>3.701587425377365</v>
      </c>
      <c r="E164" s="13" t="s">
        <v>12</v>
      </c>
      <c r="F164" s="12">
        <f t="shared" si="8"/>
        <v>3.701587425377365</v>
      </c>
      <c r="G164" s="16"/>
      <c r="H164" s="14"/>
      <c r="I164" s="16"/>
      <c r="J164" s="14"/>
      <c r="K164" s="14"/>
      <c r="L164" s="14"/>
      <c r="M164" s="14"/>
      <c r="N164" s="14"/>
      <c r="O164" s="14"/>
    </row>
    <row r="165" spans="1:15" ht="18.75">
      <c r="A165" s="8">
        <f>'[1]польто, полупальто   зимнее  '!A165</f>
        <v>122</v>
      </c>
      <c r="B165" s="8" t="str">
        <f>'[1]польто, полупальто   зимнее  '!B165</f>
        <v>3-15.2</v>
      </c>
      <c r="C165" s="9" t="str">
        <f>'[1]польто, полупальто   зимнее  '!C165</f>
        <v>Укоротить изделие внизу</v>
      </c>
      <c r="D165" s="12">
        <f>'[1]польто, полупальто   зимнее  '!AK165</f>
        <v>4.4419049104528385</v>
      </c>
      <c r="E165" s="13" t="s">
        <v>12</v>
      </c>
      <c r="F165" s="12">
        <f t="shared" si="8"/>
        <v>4.4419049104528385</v>
      </c>
      <c r="G165" s="16"/>
      <c r="H165" s="14"/>
      <c r="I165" s="16"/>
      <c r="J165" s="14"/>
      <c r="K165" s="14"/>
      <c r="L165" s="14"/>
      <c r="M165" s="14"/>
      <c r="N165" s="14"/>
      <c r="O165" s="14"/>
    </row>
    <row r="166" spans="1:15" ht="18.75">
      <c r="A166" s="8">
        <f>'[1]польто, полупальто   зимнее  '!A166</f>
        <v>123</v>
      </c>
      <c r="B166" s="8" t="str">
        <f>'[1]польто, полупальто   зимнее  '!B166</f>
        <v>3-16</v>
      </c>
      <c r="C166" s="9" t="str">
        <f>'[1]польто, полупальто   зимнее  '!C166</f>
        <v>Укоротить вверху спортивные брюки с поясом</v>
      </c>
      <c r="D166" s="12">
        <f>'[1]польто, полупальто   зимнее  '!AK166</f>
        <v>5.552381138066047</v>
      </c>
      <c r="E166" s="13" t="s">
        <v>12</v>
      </c>
      <c r="F166" s="12">
        <f t="shared" si="8"/>
        <v>5.552381138066047</v>
      </c>
      <c r="G166" s="16"/>
      <c r="H166" s="14"/>
      <c r="I166" s="16"/>
      <c r="J166" s="14"/>
      <c r="K166" s="14"/>
      <c r="L166" s="14"/>
      <c r="M166" s="14"/>
      <c r="N166" s="14"/>
      <c r="O166" s="14"/>
    </row>
    <row r="167" spans="1:15" ht="18.75">
      <c r="A167" s="127" t="str">
        <f>'[1]польто, полупальто   зимнее  '!A167</f>
        <v>Раздел 4. Разные работы, распарывание и утюжка изделий (верхняя и женская легкая одежда, изделия верхнего трикотажа)</v>
      </c>
      <c r="B167" s="127"/>
      <c r="C167" s="127"/>
      <c r="D167" s="127"/>
      <c r="E167" s="127"/>
      <c r="F167" s="127"/>
      <c r="G167" s="16"/>
      <c r="H167" s="14"/>
      <c r="I167" s="16"/>
      <c r="J167" s="14"/>
      <c r="K167" s="14"/>
      <c r="L167" s="14"/>
      <c r="M167" s="14"/>
      <c r="N167" s="14"/>
      <c r="O167" s="14"/>
    </row>
    <row r="168" spans="1:15" ht="19.5">
      <c r="A168" s="128" t="str">
        <f>'[1]польто, полупальто   зимнее  '!A168</f>
        <v>Разные работы</v>
      </c>
      <c r="B168" s="128"/>
      <c r="C168" s="128"/>
      <c r="D168" s="128"/>
      <c r="E168" s="128"/>
      <c r="F168" s="128"/>
      <c r="G168" s="16"/>
      <c r="H168" s="14"/>
      <c r="I168" s="16"/>
      <c r="J168" s="14"/>
      <c r="K168" s="14"/>
      <c r="L168" s="14"/>
      <c r="M168" s="14"/>
      <c r="N168" s="14"/>
      <c r="O168" s="14"/>
    </row>
    <row r="169" spans="1:15" ht="37.5">
      <c r="A169" s="8">
        <f>'[1]польто, полупальто   зимнее  '!A169</f>
        <v>124</v>
      </c>
      <c r="B169" s="8" t="str">
        <f>'[1]польто, полупальто   зимнее  '!B169</f>
        <v>4-2 (1)</v>
      </c>
      <c r="C169" s="9" t="str">
        <f>'[1]польто, полупальто   зимнее  '!C169</f>
        <v>Пришить одну пуговицу (  с подпуговицей и без нее ) или одинкрючокс петлей </v>
      </c>
      <c r="D169" s="12">
        <f>'[1]польто, полупальто   зимнее  '!AK169</f>
        <v>0.5094089361590755</v>
      </c>
      <c r="E169" s="13" t="s">
        <v>12</v>
      </c>
      <c r="F169" s="12">
        <f t="shared" si="8"/>
        <v>0.5094089361590755</v>
      </c>
      <c r="G169" s="16"/>
      <c r="H169" s="14"/>
      <c r="I169" s="16"/>
      <c r="J169" s="14"/>
      <c r="K169" s="14"/>
      <c r="L169" s="14"/>
      <c r="M169" s="14"/>
      <c r="N169" s="14"/>
      <c r="O169" s="14"/>
    </row>
    <row r="170" spans="1:15" ht="18.75">
      <c r="A170" s="8">
        <f>'[1]польто, полупальто   зимнее  '!A170</f>
        <v>125</v>
      </c>
      <c r="B170" s="8" t="str">
        <f>'[1]польто, полупальто   зимнее  '!B170</f>
        <v>3-14</v>
      </c>
      <c r="C170" s="9" t="str">
        <f>'[1]польто, полупальто   зимнее  '!C170</f>
        <v>Петля простая</v>
      </c>
      <c r="D170" s="12">
        <f>'[1]польто, полупальто   зимнее  '!AK170</f>
        <v>0.45829177647529284</v>
      </c>
      <c r="E170" s="13" t="s">
        <v>12</v>
      </c>
      <c r="F170" s="12">
        <f t="shared" si="8"/>
        <v>0.45829177647529284</v>
      </c>
      <c r="G170" s="16"/>
      <c r="H170" s="14"/>
      <c r="I170" s="16"/>
      <c r="J170" s="14"/>
      <c r="K170" s="14"/>
      <c r="L170" s="14"/>
      <c r="M170" s="14"/>
      <c r="N170" s="14"/>
      <c r="O170" s="14"/>
    </row>
    <row r="171" spans="1:15" ht="37.5">
      <c r="A171" s="8">
        <f>'[1]польто, полупальто   зимнее  '!A171</f>
        <v>85</v>
      </c>
      <c r="B171" s="8" t="str">
        <f>'[1]польто, полупальто   зимнее  '!B171</f>
        <v>4-2(2)</v>
      </c>
      <c r="C171" s="9" t="str">
        <f>'[1]польто, полупальто   зимнее  '!C171</f>
        <v>Стачать распорившийся шов или ткань или подшить распоровшийся участок в открытом мсте (10 см)</v>
      </c>
      <c r="D171" s="12">
        <f>'[1]польто, полупальто   зимнее  '!AK171</f>
        <v>0.9042449281993279</v>
      </c>
      <c r="E171" s="13" t="s">
        <v>12</v>
      </c>
      <c r="F171" s="12">
        <f t="shared" si="8"/>
        <v>0.9042449281993279</v>
      </c>
      <c r="G171" s="16"/>
      <c r="H171" s="14"/>
      <c r="I171" s="16"/>
      <c r="J171" s="14"/>
      <c r="K171" s="14"/>
      <c r="L171" s="14"/>
      <c r="M171" s="14"/>
      <c r="N171" s="14"/>
      <c r="O171" s="14"/>
    </row>
    <row r="172" spans="1:15" ht="14.25" customHeight="1">
      <c r="A172" s="8">
        <f>'[1]польто, полупальто   зимнее  '!A172</f>
        <v>126</v>
      </c>
      <c r="B172" s="8" t="str">
        <f>'[1]польто, полупальто   зимнее  '!B172</f>
        <v>4-1</v>
      </c>
      <c r="C172" s="9" t="str">
        <f>'[1]польто, полупальто   зимнее  '!C172</f>
        <v>Обметать шов (10 см)</v>
      </c>
      <c r="D172" s="12">
        <f>'[1]польто, полупальто   зимнее  '!AK172</f>
        <v>0.45829177647529284</v>
      </c>
      <c r="E172" s="13" t="s">
        <v>12</v>
      </c>
      <c r="F172" s="12">
        <f t="shared" si="8"/>
        <v>0.45829177647529284</v>
      </c>
      <c r="G172" s="16"/>
      <c r="H172" s="14"/>
      <c r="I172" s="16"/>
      <c r="J172" s="14"/>
      <c r="K172" s="14"/>
      <c r="L172" s="14"/>
      <c r="M172" s="14"/>
      <c r="N172" s="14"/>
      <c r="O172" s="14"/>
    </row>
    <row r="173" spans="1:15" ht="18.75" hidden="1">
      <c r="A173" s="8">
        <f>'[1]польто, полупальто   зимнее  '!A173</f>
        <v>95</v>
      </c>
      <c r="B173" s="8">
        <f>'[1]польто, полупальто   зимнее  '!B173</f>
        <v>0</v>
      </c>
      <c r="C173" s="9">
        <f>'[1]польто, полупальто   зимнее  '!C173</f>
        <v>0</v>
      </c>
      <c r="D173" s="12">
        <f>'[1]польто, полупальто   зимнее  '!AK173</f>
        <v>0</v>
      </c>
      <c r="E173" s="13" t="s">
        <v>12</v>
      </c>
      <c r="F173" s="12">
        <f t="shared" si="8"/>
        <v>0</v>
      </c>
      <c r="G173" s="16"/>
      <c r="H173" s="14"/>
      <c r="I173" s="16"/>
      <c r="J173" s="14"/>
      <c r="K173" s="14"/>
      <c r="L173" s="14"/>
      <c r="M173" s="14"/>
      <c r="N173" s="14"/>
      <c r="O173" s="14"/>
    </row>
    <row r="174" spans="1:15" ht="37.5">
      <c r="A174" s="8">
        <f>'[1]польто, полупальто   зимнее  '!A174</f>
        <v>127</v>
      </c>
      <c r="B174" s="8" t="str">
        <f>'[1]польто, полупальто   зимнее  '!B174</f>
        <v>4-2(2)</v>
      </c>
      <c r="C174" s="9" t="str">
        <f>'[1]польто, полупальто   зимнее  '!C174</f>
        <v>Выполнить работу: 2). Стачать разорванный шов или ткань или подшить распоровшийся участок в открытом месте (10 см)</v>
      </c>
      <c r="D174" s="12">
        <f>'[1]польто, полупальто   зимнее  '!AK174</f>
        <v>0.9280408473624681</v>
      </c>
      <c r="E174" s="13" t="s">
        <v>12</v>
      </c>
      <c r="F174" s="12">
        <f t="shared" si="8"/>
        <v>0.9280408473624681</v>
      </c>
      <c r="G174" s="16"/>
      <c r="H174" s="14"/>
      <c r="I174" s="16"/>
      <c r="J174" s="14"/>
      <c r="K174" s="14"/>
      <c r="L174" s="14"/>
      <c r="M174" s="14"/>
      <c r="N174" s="14"/>
      <c r="O174" s="14"/>
    </row>
    <row r="175" spans="1:15" ht="18.75">
      <c r="A175" s="8">
        <f>'[1]польто, полупальто   зимнее  '!A175</f>
        <v>128</v>
      </c>
      <c r="B175" s="8" t="str">
        <f>'[1]польто, полупальто   зимнее  '!B175</f>
        <v>4-3</v>
      </c>
      <c r="C175" s="9" t="str">
        <f>'[1]польто, полупальто   зимнее  '!C175</f>
        <v>То же, в закрытом месте</v>
      </c>
      <c r="D175" s="12">
        <f>'[1]польто, полупальто   зимнее  '!AK175</f>
        <v>1.2796916527733175</v>
      </c>
      <c r="E175" s="13" t="s">
        <v>12</v>
      </c>
      <c r="F175" s="12">
        <f t="shared" si="8"/>
        <v>1.2796916527733175</v>
      </c>
      <c r="G175" s="16"/>
      <c r="H175" s="14"/>
      <c r="I175" s="16"/>
      <c r="J175" s="14"/>
      <c r="K175" s="14"/>
      <c r="L175" s="14"/>
      <c r="M175" s="14"/>
      <c r="N175" s="14"/>
      <c r="O175" s="14"/>
    </row>
    <row r="176" spans="1:15" ht="18.75">
      <c r="A176" s="8">
        <f>'[1]польто, полупальто   зимнее  '!A176</f>
        <v>129</v>
      </c>
      <c r="B176" s="8" t="str">
        <f>'[1]польто, полупальто   зимнее  '!B176</f>
        <v>4-6</v>
      </c>
      <c r="C176" s="9" t="str">
        <f>'[1]польто, полупальто   зимнее  '!C176</f>
        <v>Окантовать края детали изделия полоской кожи, замши (10 см)</v>
      </c>
      <c r="D176" s="12">
        <f>'[1]польто, полупальто   зимнее  '!AK176</f>
        <v>1.0487831038569202</v>
      </c>
      <c r="E176" s="13" t="s">
        <v>12</v>
      </c>
      <c r="F176" s="12">
        <f t="shared" si="8"/>
        <v>1.0487831038569202</v>
      </c>
      <c r="G176" s="16"/>
      <c r="H176" s="14"/>
      <c r="I176" s="16"/>
      <c r="J176" s="14"/>
      <c r="K176" s="14"/>
      <c r="L176" s="14"/>
      <c r="M176" s="14"/>
      <c r="N176" s="14"/>
      <c r="O176" s="14"/>
    </row>
    <row r="177" spans="1:15" ht="18.75">
      <c r="A177" s="8">
        <f>'[1]польто, полупальто   зимнее  '!A177</f>
        <v>130</v>
      </c>
      <c r="B177" s="8" t="str">
        <f>'[1]польто, полупальто   зимнее  '!B177</f>
        <v>4-7</v>
      </c>
      <c r="C177" s="9" t="str">
        <f>'[1]польто, полупальто   зимнее  '!C177</f>
        <v>Заменить или втачать вновь "молнию" длиной до 20 см</v>
      </c>
      <c r="D177" s="12">
        <f>'[1]польто, полупальто   зимнее  '!AK177</f>
        <v>4.864943473353109</v>
      </c>
      <c r="E177" s="13" t="s">
        <v>12</v>
      </c>
      <c r="F177" s="12">
        <f t="shared" si="8"/>
        <v>4.864943473353109</v>
      </c>
      <c r="G177" s="16"/>
      <c r="H177" s="14"/>
      <c r="I177" s="16"/>
      <c r="J177" s="14"/>
      <c r="K177" s="14"/>
      <c r="L177" s="14"/>
      <c r="M177" s="14"/>
      <c r="N177" s="14"/>
      <c r="O177" s="14"/>
    </row>
    <row r="178" spans="1:15" ht="18.75">
      <c r="A178" s="8">
        <f>'[1]польто, полупальто   зимнее  '!A178</f>
        <v>131</v>
      </c>
      <c r="B178" s="8" t="str">
        <f>'[1]польто, полупальто   зимнее  '!B178</f>
        <v>4-8</v>
      </c>
      <c r="C178" s="9" t="str">
        <f>'[1]польто, полупальто   зимнее  '!C178</f>
        <v>То же, длиной 21-50 см в верхней одежде</v>
      </c>
      <c r="D178" s="12">
        <f>'[1]польто, полупальто   зимнее  '!AK178</f>
        <v>6.3455784435040545</v>
      </c>
      <c r="E178" s="13" t="s">
        <v>12</v>
      </c>
      <c r="F178" s="12">
        <f t="shared" si="8"/>
        <v>6.3455784435040545</v>
      </c>
      <c r="G178" s="16"/>
      <c r="H178" s="14"/>
      <c r="I178" s="16"/>
      <c r="J178" s="14"/>
      <c r="K178" s="14"/>
      <c r="L178" s="14"/>
      <c r="M178" s="14"/>
      <c r="N178" s="14"/>
      <c r="O178" s="14"/>
    </row>
    <row r="179" spans="1:15" ht="14.25" customHeight="1">
      <c r="A179" s="8">
        <f>'[1]польто, полупальто   зимнее  '!A179</f>
        <v>132</v>
      </c>
      <c r="B179" s="8" t="str">
        <f>'[1]польто, полупальто   зимнее  '!B179</f>
        <v>4-10</v>
      </c>
      <c r="C179" s="9" t="str">
        <f>'[1]польто, полупальто   зимнее  '!C179</f>
        <v>То же, длиной свыше 50 см в верхней одежде</v>
      </c>
      <c r="D179" s="12">
        <f>'[1]польто, полупальто   зимнее  '!AK179</f>
        <v>7.403174850754731</v>
      </c>
      <c r="E179" s="13" t="s">
        <v>12</v>
      </c>
      <c r="F179" s="12">
        <f t="shared" si="8"/>
        <v>7.403174850754731</v>
      </c>
      <c r="G179" s="16"/>
      <c r="H179" s="14"/>
      <c r="I179" s="16"/>
      <c r="J179" s="14"/>
      <c r="K179" s="14"/>
      <c r="L179" s="14"/>
      <c r="M179" s="14"/>
      <c r="N179" s="14"/>
      <c r="O179" s="14"/>
    </row>
    <row r="180" spans="1:15" ht="18.75" hidden="1">
      <c r="A180" s="8">
        <f>'[1]польто, полупальто   зимнее  '!A180</f>
        <v>0</v>
      </c>
      <c r="B180" s="8">
        <f>'[1]польто, полупальто   зимнее  '!B180</f>
        <v>0</v>
      </c>
      <c r="C180" s="9">
        <f>'[1]польто, полупальто   зимнее  '!C180</f>
        <v>0</v>
      </c>
      <c r="D180" s="12">
        <f>'[1]польто, полупальто   зимнее  '!AK180</f>
        <v>0</v>
      </c>
      <c r="E180" s="13" t="s">
        <v>12</v>
      </c>
      <c r="F180" s="12">
        <f t="shared" si="8"/>
        <v>0</v>
      </c>
      <c r="G180" s="16"/>
      <c r="H180" s="14"/>
      <c r="I180" s="16"/>
      <c r="J180" s="14"/>
      <c r="K180" s="14"/>
      <c r="L180" s="14"/>
      <c r="M180" s="14"/>
      <c r="N180" s="14"/>
      <c r="O180" s="14"/>
    </row>
    <row r="181" spans="1:15" ht="18.75" hidden="1">
      <c r="A181" s="8">
        <f>'[1]польто, полупальто   зимнее  '!A181</f>
        <v>0</v>
      </c>
      <c r="B181" s="8">
        <f>'[1]польто, полупальто   зимнее  '!B181</f>
        <v>0</v>
      </c>
      <c r="C181" s="9">
        <f>'[1]польто, полупальто   зимнее  '!C181</f>
        <v>0</v>
      </c>
      <c r="D181" s="12">
        <f>'[1]польто, полупальто   зимнее  '!AK181</f>
        <v>0</v>
      </c>
      <c r="E181" s="13" t="s">
        <v>12</v>
      </c>
      <c r="F181" s="12">
        <f t="shared" si="8"/>
        <v>0</v>
      </c>
      <c r="G181" s="16"/>
      <c r="H181" s="14"/>
      <c r="I181" s="16"/>
      <c r="J181" s="14"/>
      <c r="K181" s="14"/>
      <c r="L181" s="14"/>
      <c r="M181" s="14"/>
      <c r="N181" s="14"/>
      <c r="O181" s="14"/>
    </row>
    <row r="182" spans="1:15" ht="18.75" hidden="1">
      <c r="A182" s="8">
        <f>'[1]польто, полупальто   зимнее  '!A182</f>
        <v>0</v>
      </c>
      <c r="B182" s="8">
        <f>'[1]польто, полупальто   зимнее  '!B182</f>
        <v>0</v>
      </c>
      <c r="C182" s="9">
        <f>'[1]польто, полупальто   зимнее  '!C182</f>
        <v>0</v>
      </c>
      <c r="D182" s="12">
        <f>'[1]польто, полупальто   зимнее  '!AK182</f>
        <v>0</v>
      </c>
      <c r="E182" s="13" t="s">
        <v>12</v>
      </c>
      <c r="F182" s="12">
        <f t="shared" si="8"/>
        <v>0</v>
      </c>
      <c r="G182" s="16"/>
      <c r="H182" s="14"/>
      <c r="I182" s="16"/>
      <c r="J182" s="14"/>
      <c r="K182" s="14"/>
      <c r="L182" s="14"/>
      <c r="M182" s="14"/>
      <c r="N182" s="14"/>
      <c r="O182" s="14"/>
    </row>
    <row r="183" spans="1:15" ht="18.75" hidden="1">
      <c r="A183" s="8">
        <f>'[1]польто, полупальто   зимнее  '!A183</f>
        <v>0</v>
      </c>
      <c r="B183" s="8">
        <f>'[1]польто, полупальто   зимнее  '!B183</f>
        <v>0</v>
      </c>
      <c r="C183" s="9">
        <f>'[1]польто, полупальто   зимнее  '!C183</f>
        <v>0</v>
      </c>
      <c r="D183" s="12">
        <f>'[1]польто, полупальто   зимнее  '!AK183</f>
        <v>0</v>
      </c>
      <c r="E183" s="13" t="s">
        <v>12</v>
      </c>
      <c r="F183" s="12">
        <f t="shared" si="8"/>
        <v>0</v>
      </c>
      <c r="G183" s="16"/>
      <c r="H183" s="14"/>
      <c r="I183" s="16"/>
      <c r="J183" s="14"/>
      <c r="K183" s="14"/>
      <c r="L183" s="14"/>
      <c r="M183" s="14"/>
      <c r="N183" s="14"/>
      <c r="O183" s="14"/>
    </row>
    <row r="184" spans="1:15" ht="18.75" hidden="1">
      <c r="A184" s="8">
        <f>'[1]польто, полупальто   зимнее  '!A184</f>
        <v>0</v>
      </c>
      <c r="B184" s="8">
        <f>'[1]польто, полупальто   зимнее  '!B184</f>
        <v>0</v>
      </c>
      <c r="C184" s="9">
        <f>'[1]польто, полупальто   зимнее  '!C184</f>
        <v>0</v>
      </c>
      <c r="D184" s="12">
        <f>'[1]польто, полупальто   зимнее  '!AK184</f>
        <v>0</v>
      </c>
      <c r="E184" s="13" t="s">
        <v>12</v>
      </c>
      <c r="F184" s="12">
        <f t="shared" si="8"/>
        <v>0</v>
      </c>
      <c r="G184" s="16"/>
      <c r="H184" s="14"/>
      <c r="I184" s="16"/>
      <c r="J184" s="14"/>
      <c r="K184" s="14"/>
      <c r="L184" s="14"/>
      <c r="M184" s="14"/>
      <c r="N184" s="14"/>
      <c r="O184" s="14"/>
    </row>
    <row r="185" spans="1:15" ht="18.75" hidden="1">
      <c r="A185" s="8">
        <f>'[1]польто, полупальто   зимнее  '!A185</f>
        <v>0</v>
      </c>
      <c r="B185" s="8">
        <f>'[1]польто, полупальто   зимнее  '!B185</f>
        <v>0</v>
      </c>
      <c r="C185" s="9">
        <f>'[1]польто, полупальто   зимнее  '!C185</f>
        <v>0</v>
      </c>
      <c r="D185" s="12">
        <f>'[1]польто, полупальто   зимнее  '!AK185</f>
        <v>0</v>
      </c>
      <c r="E185" s="13" t="s">
        <v>12</v>
      </c>
      <c r="F185" s="12">
        <f t="shared" si="8"/>
        <v>0</v>
      </c>
      <c r="G185" s="16"/>
      <c r="H185" s="14"/>
      <c r="I185" s="16"/>
      <c r="J185" s="14"/>
      <c r="K185" s="14"/>
      <c r="L185" s="14"/>
      <c r="M185" s="14"/>
      <c r="N185" s="14"/>
      <c r="O185" s="14"/>
    </row>
    <row r="186" spans="1:15" ht="18.75">
      <c r="A186" s="8">
        <f>'[1]польто, полупальто   зимнее  '!A186</f>
        <v>133</v>
      </c>
      <c r="B186" s="8" t="str">
        <f>'[1]польто, полупальто   зимнее  '!B186</f>
        <v>4-12</v>
      </c>
      <c r="C186" s="9" t="str">
        <f>'[1]польто, полупальто   зимнее  '!C186</f>
        <v>Втачать одну заплату в открытом месте подкладки (1 дм2)</v>
      </c>
      <c r="D186" s="12">
        <f>'[1]польто, полупальто   зимнее  '!AK186</f>
        <v>3.7015874253773653</v>
      </c>
      <c r="E186" s="13" t="s">
        <v>12</v>
      </c>
      <c r="F186" s="12">
        <f t="shared" si="8"/>
        <v>3.7015874253773653</v>
      </c>
      <c r="G186" s="16"/>
      <c r="H186" s="14"/>
      <c r="I186" s="16"/>
      <c r="J186" s="14"/>
      <c r="K186" s="14"/>
      <c r="L186" s="14"/>
      <c r="M186" s="14"/>
      <c r="N186" s="14"/>
      <c r="O186" s="14"/>
    </row>
    <row r="187" spans="1:15" ht="18.75">
      <c r="A187" s="8">
        <f>'[1]польто, полупальто   зимнее  '!A187</f>
        <v>134</v>
      </c>
      <c r="B187" s="8" t="str">
        <f>'[1]польто, полупальто   зимнее  '!B187</f>
        <v>4-13</v>
      </c>
      <c r="C187" s="9" t="str">
        <f>'[1]польто, полупальто   зимнее  '!C187</f>
        <v>То же, в закрытом месте</v>
      </c>
      <c r="D187" s="12">
        <f>'[1]польто, полупальто   зимнее  '!AK187</f>
        <v>4.3008920561527475</v>
      </c>
      <c r="E187" s="13" t="s">
        <v>12</v>
      </c>
      <c r="F187" s="12">
        <f t="shared" si="8"/>
        <v>4.3008920561527475</v>
      </c>
      <c r="G187" s="16"/>
      <c r="H187" s="14"/>
      <c r="I187" s="16"/>
      <c r="J187" s="14"/>
      <c r="K187" s="14"/>
      <c r="L187" s="14"/>
      <c r="M187" s="14"/>
      <c r="N187" s="14"/>
      <c r="O187" s="14"/>
    </row>
    <row r="188" spans="1:15" ht="18.75">
      <c r="A188" s="8">
        <f>'[1]польто, полупальто   зимнее  '!A188</f>
        <v>135</v>
      </c>
      <c r="B188" s="8" t="str">
        <f>'[1]польто, полупальто   зимнее  '!B188</f>
        <v>4-14</v>
      </c>
      <c r="C188" s="9" t="str">
        <f>'[1]польто, полупальто   зимнее  '!C188</f>
        <v>Втачать одну заплату в открытом месте верха изделия (1 дм2)</v>
      </c>
      <c r="D188" s="12">
        <f>'[1]польто, полупальто   зимнее  '!AK188</f>
        <v>3.1727892217520273</v>
      </c>
      <c r="E188" s="13" t="s">
        <v>12</v>
      </c>
      <c r="F188" s="12">
        <f t="shared" si="8"/>
        <v>3.1727892217520273</v>
      </c>
      <c r="G188" s="16"/>
      <c r="H188" s="14"/>
      <c r="I188" s="16"/>
      <c r="J188" s="14"/>
      <c r="K188" s="14"/>
      <c r="L188" s="14"/>
      <c r="M188" s="14"/>
      <c r="N188" s="14"/>
      <c r="O188" s="14"/>
    </row>
    <row r="189" spans="1:15" ht="18.75">
      <c r="A189" s="8">
        <f>'[1]польто, полупальто   зимнее  '!A189</f>
        <v>136</v>
      </c>
      <c r="B189" s="8" t="str">
        <f>'[1]польто, полупальто   зимнее  '!B189</f>
        <v>4-15</v>
      </c>
      <c r="C189" s="9" t="str">
        <f>'[1]польто, полупальто   зимнее  '!C189</f>
        <v>То же, в закрытом месте</v>
      </c>
      <c r="D189" s="12">
        <f>'[1]польто, полупальто   зимнее  '!AK189</f>
        <v>3.1727892217520273</v>
      </c>
      <c r="E189" s="13" t="s">
        <v>12</v>
      </c>
      <c r="F189" s="12">
        <f t="shared" si="8"/>
        <v>3.1727892217520273</v>
      </c>
      <c r="G189" s="16"/>
      <c r="H189" s="14"/>
      <c r="I189" s="16"/>
      <c r="J189" s="14"/>
      <c r="K189" s="14"/>
      <c r="L189" s="14"/>
      <c r="M189" s="14"/>
      <c r="N189" s="14"/>
      <c r="O189" s="14"/>
    </row>
    <row r="190" spans="1:15" ht="37.5">
      <c r="A190" s="8">
        <f>'[1]польто, полупальто   зимнее  '!A190</f>
        <v>137</v>
      </c>
      <c r="B190" s="8" t="str">
        <f>'[1]польто, полупальто   зимнее  '!B190</f>
        <v>4-16</v>
      </c>
      <c r="C190" s="9" t="str">
        <f>'[1]польто, полупальто   зимнее  '!C190</f>
        <v>Распороть, вычистить и приутюжить две манжеты или пояс, или хлястик при использовании этих деталей для вставок, надставок</v>
      </c>
      <c r="D190" s="12">
        <f>'[1]польто, полупальто   зимнее  '!AK190</f>
        <v>3.1727892217520273</v>
      </c>
      <c r="E190" s="13" t="s">
        <v>12</v>
      </c>
      <c r="F190" s="12">
        <f t="shared" si="8"/>
        <v>3.1727892217520273</v>
      </c>
      <c r="G190" s="16"/>
      <c r="H190" s="14"/>
      <c r="I190" s="16"/>
      <c r="J190" s="14"/>
      <c r="K190" s="14"/>
      <c r="L190" s="14"/>
      <c r="M190" s="14"/>
      <c r="N190" s="14"/>
      <c r="O190" s="14"/>
    </row>
    <row r="191" spans="1:15" ht="37.5">
      <c r="A191" s="8">
        <f>'[1]польто, полупальто   зимнее  '!A191</f>
        <v>138</v>
      </c>
      <c r="B191" s="8" t="str">
        <f>'[1]польто, полупальто   зимнее  '!B191</f>
        <v>4-17</v>
      </c>
      <c r="C191" s="9" t="str">
        <f>'[1]польто, полупальто   зимнее  '!C191</f>
        <v>Вырезать участок подборта, откоска и др. для вставок и отремонтировать этот участок</v>
      </c>
      <c r="D191" s="12">
        <f>'[1]польто, полупальто   зимнее  '!AK191</f>
        <v>3.1727892217520273</v>
      </c>
      <c r="E191" s="13" t="s">
        <v>12</v>
      </c>
      <c r="F191" s="12">
        <f t="shared" si="8"/>
        <v>3.1727892217520273</v>
      </c>
      <c r="G191" s="16"/>
      <c r="H191" s="14"/>
      <c r="I191" s="16"/>
      <c r="J191" s="14"/>
      <c r="K191" s="14"/>
      <c r="L191" s="14"/>
      <c r="M191" s="14"/>
      <c r="N191" s="14"/>
      <c r="O191" s="14"/>
    </row>
    <row r="192" spans="1:15" ht="18.75">
      <c r="A192" s="8">
        <f>'[1]польто, полупальто   зимнее  '!A192</f>
        <v>139</v>
      </c>
      <c r="B192" s="8" t="str">
        <f>'[1]польто, полупальто   зимнее  '!B192</f>
        <v>4-18</v>
      </c>
      <c r="C192" s="9" t="str">
        <f>'[1]польто, полупальто   зимнее  '!C192</f>
        <v>Склеить разрыв материала (10 см)</v>
      </c>
      <c r="D192" s="12">
        <f>'[1]польто, полупальто   зимнее  '!AK192</f>
        <v>2.7761905690330235</v>
      </c>
      <c r="E192" s="13" t="s">
        <v>12</v>
      </c>
      <c r="F192" s="12">
        <f t="shared" si="8"/>
        <v>2.7761905690330235</v>
      </c>
      <c r="G192" s="16"/>
      <c r="H192" s="14"/>
      <c r="I192" s="16"/>
      <c r="J192" s="14"/>
      <c r="K192" s="14"/>
      <c r="L192" s="14"/>
      <c r="M192" s="14"/>
      <c r="N192" s="14"/>
      <c r="O192" s="14"/>
    </row>
    <row r="193" spans="1:15" ht="37.5">
      <c r="A193" s="8">
        <f>'[1]польто, полупальто   зимнее  '!A193</f>
        <v>140</v>
      </c>
      <c r="B193" s="8" t="str">
        <f>'[1]польто, полупальто   зимнее  '!B193</f>
        <v>4-19</v>
      </c>
      <c r="C193" s="9" t="str">
        <f>'[1]польто, полупальто   зимнее  '!C193</f>
        <v>Приклеить заплату, вырезая порванный участок изделия по форме заплаты (1 дм2)</v>
      </c>
      <c r="D193" s="12">
        <f>'[1]польто, полупальто   зимнее  '!AK193</f>
        <v>3.1727892217520273</v>
      </c>
      <c r="E193" s="13" t="s">
        <v>12</v>
      </c>
      <c r="F193" s="12">
        <f t="shared" si="8"/>
        <v>3.1727892217520273</v>
      </c>
      <c r="G193" s="16"/>
      <c r="H193" s="14"/>
      <c r="I193" s="16"/>
      <c r="J193" s="14"/>
      <c r="K193" s="14"/>
      <c r="L193" s="14"/>
      <c r="M193" s="14"/>
      <c r="N193" s="14"/>
      <c r="O193" s="14"/>
    </row>
    <row r="194" spans="1:15" ht="37.5">
      <c r="A194" s="8">
        <f>'[1]польто, полупальто   зимнее  '!A194</f>
        <v>141</v>
      </c>
      <c r="B194" s="8" t="str">
        <f>'[1]польто, полупальто   зимнее  '!B194</f>
        <v>4-20</v>
      </c>
      <c r="C194" s="9" t="str">
        <f>'[1]польто, полупальто   зимнее  '!C194</f>
        <v>Заштопать порванный участок изделия машинным способом, подкладывая ткань с изнанки (1 дм2)</v>
      </c>
      <c r="D194" s="12">
        <f>'[1]польто, полупальто   зимнее  '!AK194</f>
        <v>2.9612699403018925</v>
      </c>
      <c r="E194" s="13" t="s">
        <v>12</v>
      </c>
      <c r="F194" s="12">
        <f t="shared" si="8"/>
        <v>2.9612699403018925</v>
      </c>
      <c r="G194" s="16"/>
      <c r="H194" s="14"/>
      <c r="I194" s="16"/>
      <c r="J194" s="14"/>
      <c r="K194" s="14"/>
      <c r="L194" s="14"/>
      <c r="M194" s="14"/>
      <c r="N194" s="14"/>
      <c r="O194" s="14"/>
    </row>
    <row r="195" spans="1:15" ht="19.5">
      <c r="A195" s="128" t="str">
        <f>'[1]польто, полупальто   зимнее  '!A195</f>
        <v>Распаривание и утюжка деталей изделия для полного перекроя</v>
      </c>
      <c r="B195" s="128"/>
      <c r="C195" s="128"/>
      <c r="D195" s="128"/>
      <c r="E195" s="128"/>
      <c r="F195" s="128"/>
      <c r="G195" s="16"/>
      <c r="H195" s="14"/>
      <c r="I195" s="16"/>
      <c r="J195" s="14"/>
      <c r="K195" s="14"/>
      <c r="L195" s="14"/>
      <c r="M195" s="14"/>
      <c r="N195" s="14"/>
      <c r="O195" s="14"/>
    </row>
    <row r="196" spans="1:15" ht="37.5">
      <c r="A196" s="8">
        <f>'[1]польто, полупальто   зимнее  '!A196</f>
        <v>142</v>
      </c>
      <c r="B196" s="8" t="str">
        <f>'[1]польто, полупальто   зимнее  '!B196</f>
        <v>4-21</v>
      </c>
      <c r="C196" s="9" t="str">
        <f>'[1]польто, полупальто   зимнее  '!C196</f>
        <v>Распороть полностью пальто, полупальто зимнее, вычистить и выутюжить все детали</v>
      </c>
      <c r="D196" s="12">
        <f>'[1]польто, полупальто   зимнее  '!AK196</f>
        <v>17.979138923261488</v>
      </c>
      <c r="E196" s="13" t="s">
        <v>12</v>
      </c>
      <c r="F196" s="12">
        <f t="shared" si="8"/>
        <v>17.979138923261488</v>
      </c>
      <c r="G196" s="16"/>
      <c r="H196" s="14"/>
      <c r="I196" s="16"/>
      <c r="J196" s="14"/>
      <c r="K196" s="14"/>
      <c r="L196" s="14"/>
      <c r="M196" s="14"/>
      <c r="N196" s="14"/>
      <c r="O196" s="14"/>
    </row>
    <row r="197" spans="1:15" ht="18.75">
      <c r="A197" s="8">
        <f>'[1]польто, полупальто   зимнее  '!A197</f>
        <v>143</v>
      </c>
      <c r="B197" s="8" t="str">
        <f>'[1]польто, полупальто   зимнее  '!B197</f>
        <v>4-22</v>
      </c>
      <c r="C197" s="9" t="str">
        <f>'[1]польто, полупальто   зимнее  '!C197</f>
        <v>То же, пальто, полупальто демисезонное, летнее</v>
      </c>
      <c r="D197" s="12">
        <f>'[1]польто, полупальто   зимнее  '!AK197</f>
        <v>13.53723401280865</v>
      </c>
      <c r="E197" s="13" t="s">
        <v>12</v>
      </c>
      <c r="F197" s="12">
        <f t="shared" si="8"/>
        <v>13.53723401280865</v>
      </c>
      <c r="G197" s="16"/>
      <c r="H197" s="14"/>
      <c r="I197" s="16"/>
      <c r="J197" s="14"/>
      <c r="K197" s="14"/>
      <c r="L197" s="14"/>
      <c r="M197" s="14"/>
      <c r="N197" s="14"/>
      <c r="O197" s="14"/>
    </row>
    <row r="198" spans="1:15" ht="18.75">
      <c r="A198" s="8">
        <f>'[1]польто, полупальто   зимнее  '!A198</f>
        <v>144</v>
      </c>
      <c r="B198" s="8" t="str">
        <f>'[1]польто, полупальто   зимнее  '!B198</f>
        <v>4-23</v>
      </c>
      <c r="C198" s="9" t="str">
        <f>'[1]польто, полупальто   зимнее  '!C198</f>
        <v>То же, пиджак, жакет, куртку</v>
      </c>
      <c r="D198" s="12">
        <f>'[1]польто, полупальто   зимнее  '!AK198</f>
        <v>11.422041198307298</v>
      </c>
      <c r="E198" s="13" t="s">
        <v>12</v>
      </c>
      <c r="F198" s="12">
        <f t="shared" si="8"/>
        <v>11.422041198307298</v>
      </c>
      <c r="G198" s="16"/>
      <c r="H198" s="14"/>
      <c r="I198" s="16"/>
      <c r="J198" s="14"/>
      <c r="K198" s="14"/>
      <c r="L198" s="14"/>
      <c r="M198" s="14"/>
      <c r="N198" s="14"/>
      <c r="O198" s="14"/>
    </row>
    <row r="199" spans="1:15" ht="37.5">
      <c r="A199" s="8">
        <f>'[1]польто, полупальто   зимнее  '!A199</f>
        <v>145</v>
      </c>
      <c r="B199" s="8" t="str">
        <f>'[1]польто, полупальто   зимнее  '!B199</f>
        <v>4-28</v>
      </c>
      <c r="C199" s="9" t="str">
        <f>'[1]польто, полупальто   зимнее  '!C199</f>
        <v>Вычистить и выутюжить все детали распоротого пальто, полупальто зимнего</v>
      </c>
      <c r="D199" s="12">
        <f>'[1]польто, полупальто   зимнее  '!AK199</f>
        <v>14.80634970150946</v>
      </c>
      <c r="E199" s="13" t="s">
        <v>12</v>
      </c>
      <c r="F199" s="12">
        <f t="shared" si="8"/>
        <v>14.80634970150946</v>
      </c>
      <c r="G199" s="16"/>
      <c r="H199" s="14"/>
      <c r="I199" s="16"/>
      <c r="J199" s="14"/>
      <c r="K199" s="14"/>
      <c r="L199" s="14"/>
      <c r="M199" s="14"/>
      <c r="N199" s="14"/>
      <c r="O199" s="14"/>
    </row>
    <row r="200" spans="1:15" ht="18.75">
      <c r="A200" s="8">
        <f>'[1]польто, полупальто   зимнее  '!A200</f>
        <v>146</v>
      </c>
      <c r="B200" s="8" t="str">
        <f>'[1]польто, полупальто   зимнее  '!B200</f>
        <v>4-29</v>
      </c>
      <c r="C200" s="9" t="str">
        <f>'[1]польто, полупальто   зимнее  '!C200</f>
        <v>То же, пальто, полупальто демисезонного, летнего</v>
      </c>
      <c r="D200" s="12">
        <f>'[1]польто, полупальто   зимнее  '!AK200</f>
        <v>10.549524162325492</v>
      </c>
      <c r="E200" s="13" t="s">
        <v>12</v>
      </c>
      <c r="F200" s="12">
        <f t="shared" si="8"/>
        <v>10.549524162325492</v>
      </c>
      <c r="G200" s="16"/>
      <c r="H200" s="14"/>
      <c r="I200" s="16"/>
      <c r="J200" s="14"/>
      <c r="K200" s="14"/>
      <c r="L200" s="14"/>
      <c r="M200" s="14"/>
      <c r="N200" s="14"/>
      <c r="O200" s="14"/>
    </row>
    <row r="201" spans="1:15" ht="18.75">
      <c r="A201" s="8">
        <f>'[1]польто, полупальто   зимнее  '!A201</f>
        <v>147</v>
      </c>
      <c r="B201" s="8" t="str">
        <f>'[1]польто, полупальто   зимнее  '!B201</f>
        <v>4-30</v>
      </c>
      <c r="C201" s="9" t="str">
        <f>'[1]польто, полупальто   зимнее  '!C201</f>
        <v>То же, пиджака, жакета, куртки</v>
      </c>
      <c r="D201" s="12">
        <f>'[1]польто, полупальто   зимнее  '!AK201</f>
        <v>7.40317485075473</v>
      </c>
      <c r="E201" s="13" t="s">
        <v>12</v>
      </c>
      <c r="F201" s="12">
        <f t="shared" si="8"/>
        <v>7.40317485075473</v>
      </c>
      <c r="G201" s="16"/>
      <c r="H201" s="14"/>
      <c r="I201" s="16"/>
      <c r="J201" s="14"/>
      <c r="K201" s="14"/>
      <c r="L201" s="14"/>
      <c r="M201" s="14"/>
      <c r="N201" s="14"/>
      <c r="O201" s="14"/>
    </row>
    <row r="202" spans="1:15" ht="18.75">
      <c r="A202" s="8">
        <f>'[1]польто, полупальто   зимнее  '!A202</f>
        <v>148</v>
      </c>
      <c r="B202" s="8" t="str">
        <f>'[1]польто, полупальто   зимнее  '!B202</f>
        <v>4-31</v>
      </c>
      <c r="C202" s="9" t="str">
        <f>'[1]польто, полупальто   зимнее  '!C202</f>
        <v>То же, брюк, жилета верхней одежды</v>
      </c>
      <c r="D202" s="12">
        <f>'[1]польто, полупальто   зимнее  '!AK202</f>
        <v>6.477777994410389</v>
      </c>
      <c r="E202" s="13" t="s">
        <v>12</v>
      </c>
      <c r="F202" s="12">
        <f t="shared" si="8"/>
        <v>6.477777994410389</v>
      </c>
      <c r="G202" s="16"/>
      <c r="H202" s="14"/>
      <c r="I202" s="16"/>
      <c r="J202" s="14"/>
      <c r="K202" s="14"/>
      <c r="L202" s="14"/>
      <c r="M202" s="14"/>
      <c r="N202" s="14"/>
      <c r="O202" s="14"/>
    </row>
    <row r="203" spans="1:15" ht="19.5">
      <c r="A203" s="128" t="str">
        <f>'[1]польто, полупальто   зимнее  '!A203</f>
        <v>Утюжка изделий</v>
      </c>
      <c r="B203" s="128"/>
      <c r="C203" s="128"/>
      <c r="D203" s="128"/>
      <c r="E203" s="128"/>
      <c r="F203" s="128"/>
      <c r="G203" s="16"/>
      <c r="H203" s="14"/>
      <c r="I203" s="16"/>
      <c r="J203" s="14"/>
      <c r="K203" s="14"/>
      <c r="L203" s="14"/>
      <c r="M203" s="14"/>
      <c r="N203" s="14"/>
      <c r="O203" s="14"/>
    </row>
    <row r="204" spans="1:15" ht="18.75">
      <c r="A204" s="8">
        <f>'[1]польто, полупальто   зимнее  '!A204</f>
        <v>149</v>
      </c>
      <c r="B204" s="8" t="str">
        <f>'[1]польто, полупальто   зимнее  '!B204</f>
        <v>4-32</v>
      </c>
      <c r="C204" s="9" t="str">
        <f>'[1]польто, полупальто   зимнее  '!C204</f>
        <v>Выутюжить и очистить пальто, полупальто</v>
      </c>
      <c r="D204" s="12">
        <f>'[1]польто, полупальто   зимнее  '!AK204</f>
        <v>6.768617006404325</v>
      </c>
      <c r="E204" s="13" t="s">
        <v>12</v>
      </c>
      <c r="F204" s="12">
        <f t="shared" si="8"/>
        <v>6.768617006404325</v>
      </c>
      <c r="G204" s="16"/>
      <c r="H204" s="14"/>
      <c r="I204" s="16"/>
      <c r="J204" s="14"/>
      <c r="K204" s="14"/>
      <c r="L204" s="14"/>
      <c r="M204" s="14"/>
      <c r="N204" s="14"/>
      <c r="O204" s="14"/>
    </row>
    <row r="205" spans="1:15" ht="18.75">
      <c r="A205" s="8">
        <f>'[1]польто, полупальто   зимнее  '!A205</f>
        <v>150</v>
      </c>
      <c r="B205" s="8" t="str">
        <f>'[1]польто, полупальто   зимнее  '!B205</f>
        <v>4-33</v>
      </c>
      <c r="C205" s="9" t="str">
        <f>'[1]польто, полупальто   зимнее  '!C205</f>
        <v>То же, пиджак, жакет, куртку</v>
      </c>
      <c r="D205" s="12">
        <f>'[1]польто, полупальто   зимнее  '!AK205</f>
        <v>5.076462754803244</v>
      </c>
      <c r="E205" s="13" t="s">
        <v>12</v>
      </c>
      <c r="F205" s="12">
        <f t="shared" si="8"/>
        <v>5.076462754803244</v>
      </c>
      <c r="G205" s="16"/>
      <c r="H205" s="14"/>
      <c r="I205" s="16"/>
      <c r="J205" s="14"/>
      <c r="K205" s="14"/>
      <c r="L205" s="14"/>
      <c r="M205" s="14"/>
      <c r="N205" s="14"/>
      <c r="O205" s="14"/>
    </row>
    <row r="206" spans="1:15" ht="14.25" customHeight="1">
      <c r="A206" s="8">
        <f>'[1]польто, полупальто   зимнее  '!A206</f>
        <v>151</v>
      </c>
      <c r="B206" s="8" t="str">
        <f>'[1]польто, полупальто   зимнее  '!B206</f>
        <v>4-34</v>
      </c>
      <c r="C206" s="9" t="str">
        <f>'[1]польто, полупальто   зимнее  '!C206</f>
        <v>То же, брюки, жилет верхней одежды, жакет легкой одежды, блузку</v>
      </c>
      <c r="D206" s="12">
        <f>'[1]польто, полупальто   зимнее  '!AK206</f>
        <v>4.4419049104528385</v>
      </c>
      <c r="E206" s="13" t="s">
        <v>12</v>
      </c>
      <c r="F206" s="12">
        <f t="shared" si="8"/>
        <v>4.4419049104528385</v>
      </c>
      <c r="G206" s="16"/>
      <c r="H206" s="14"/>
      <c r="I206" s="16"/>
      <c r="J206" s="14"/>
      <c r="K206" s="14"/>
      <c r="L206" s="14"/>
      <c r="M206" s="14"/>
      <c r="N206" s="14"/>
      <c r="O206" s="14"/>
    </row>
    <row r="207" spans="1:15" ht="18.75" hidden="1">
      <c r="A207" s="8">
        <f>'[1]польто, полупальто   зимнее  '!A207</f>
        <v>0</v>
      </c>
      <c r="B207" s="8">
        <f>'[1]польто, полупальто   зимнее  '!B207</f>
        <v>0</v>
      </c>
      <c r="C207" s="9">
        <f>'[1]польто, полупальто   зимнее  '!C207</f>
        <v>0</v>
      </c>
      <c r="D207" s="12">
        <f>'[1]польто, полупальто   зимнее  '!AK207</f>
        <v>0</v>
      </c>
      <c r="E207" s="13" t="s">
        <v>12</v>
      </c>
      <c r="F207" s="12">
        <f t="shared" si="8"/>
        <v>0</v>
      </c>
      <c r="G207" s="16"/>
      <c r="H207" s="14"/>
      <c r="I207" s="16"/>
      <c r="J207" s="14"/>
      <c r="K207" s="14"/>
      <c r="L207" s="14"/>
      <c r="M207" s="14"/>
      <c r="N207" s="14"/>
      <c r="O207" s="14"/>
    </row>
    <row r="208" spans="1:15" ht="18.75" hidden="1">
      <c r="A208" s="8">
        <f>'[1]польто, полупальто   зимнее  '!A208</f>
        <v>0</v>
      </c>
      <c r="B208" s="8">
        <f>'[1]польто, полупальто   зимнее  '!B208</f>
        <v>0</v>
      </c>
      <c r="C208" s="9">
        <f>'[1]польто, полупальто   зимнее  '!C208</f>
        <v>0</v>
      </c>
      <c r="D208" s="12">
        <f>'[1]польто, полупальто   зимнее  '!AK208</f>
        <v>0</v>
      </c>
      <c r="E208" s="13" t="s">
        <v>12</v>
      </c>
      <c r="F208" s="12">
        <f t="shared" si="8"/>
        <v>0</v>
      </c>
      <c r="G208" s="16"/>
      <c r="H208" s="14"/>
      <c r="I208" s="16"/>
      <c r="J208" s="14"/>
      <c r="K208" s="14"/>
      <c r="L208" s="14"/>
      <c r="M208" s="14"/>
      <c r="N208" s="14"/>
      <c r="O208" s="14"/>
    </row>
    <row r="209" spans="1:15" ht="18.75" hidden="1">
      <c r="A209" s="8">
        <f>'[1]польто, полупальто   зимнее  '!A209</f>
        <v>0</v>
      </c>
      <c r="B209" s="8">
        <f>'[1]польто, полупальто   зимнее  '!B209</f>
        <v>0</v>
      </c>
      <c r="C209" s="9">
        <f>'[1]польто, полупальто   зимнее  '!C209</f>
        <v>0</v>
      </c>
      <c r="D209" s="12">
        <f>'[1]польто, полупальто   зимнее  '!AK209</f>
        <v>0</v>
      </c>
      <c r="E209" s="13" t="s">
        <v>12</v>
      </c>
      <c r="F209" s="12">
        <f t="shared" si="8"/>
        <v>0</v>
      </c>
      <c r="G209" s="16"/>
      <c r="H209" s="14"/>
      <c r="I209" s="16"/>
      <c r="J209" s="14"/>
      <c r="K209" s="14"/>
      <c r="L209" s="14"/>
      <c r="M209" s="14"/>
      <c r="N209" s="14"/>
      <c r="O209" s="14"/>
    </row>
    <row r="210" spans="1:15" ht="18.75" hidden="1">
      <c r="A210" s="8">
        <f>'[1]польто, полупальто   зимнее  '!A210</f>
        <v>0</v>
      </c>
      <c r="B210" s="8">
        <f>'[1]польто, полупальто   зимнее  '!B210</f>
        <v>0</v>
      </c>
      <c r="C210" s="9">
        <f>'[1]польто, полупальто   зимнее  '!C210</f>
        <v>0</v>
      </c>
      <c r="D210" s="12">
        <f>'[1]польто, полупальто   зимнее  '!AK210</f>
        <v>0</v>
      </c>
      <c r="E210" s="13" t="s">
        <v>12</v>
      </c>
      <c r="F210" s="12">
        <f t="shared" si="8"/>
        <v>0</v>
      </c>
      <c r="G210" s="16"/>
      <c r="H210" s="14"/>
      <c r="I210" s="16"/>
      <c r="J210" s="14"/>
      <c r="K210" s="14"/>
      <c r="L210" s="14"/>
      <c r="M210" s="14"/>
      <c r="N210" s="14"/>
      <c r="O210" s="14"/>
    </row>
    <row r="211" spans="1:15" ht="18.75" hidden="1">
      <c r="A211" s="8">
        <f>'[1]польто, полупальто   зимнее  '!A211</f>
        <v>0</v>
      </c>
      <c r="B211" s="8">
        <f>'[1]польто, полупальто   зимнее  '!B211</f>
        <v>0</v>
      </c>
      <c r="C211" s="9">
        <f>'[1]польто, полупальто   зимнее  '!C211</f>
        <v>0</v>
      </c>
      <c r="D211" s="12">
        <f>'[1]польто, полупальто   зимнее  '!AK211</f>
        <v>0</v>
      </c>
      <c r="E211" s="13" t="s">
        <v>12</v>
      </c>
      <c r="F211" s="12">
        <f t="shared" si="8"/>
        <v>0</v>
      </c>
      <c r="G211" s="16"/>
      <c r="H211" s="14"/>
      <c r="I211" s="16"/>
      <c r="J211" s="14"/>
      <c r="K211" s="14"/>
      <c r="L211" s="14"/>
      <c r="M211" s="14"/>
      <c r="N211" s="14"/>
      <c r="O211" s="14"/>
    </row>
    <row r="212" spans="1:15" ht="18.75" hidden="1">
      <c r="A212" s="8">
        <f>'[1]польто, полупальто   зимнее  '!A212</f>
        <v>0</v>
      </c>
      <c r="B212" s="8">
        <f>'[1]польто, полупальто   зимнее  '!B212</f>
        <v>0</v>
      </c>
      <c r="C212" s="9">
        <f>'[1]польто, полупальто   зимнее  '!C212</f>
        <v>0</v>
      </c>
      <c r="D212" s="12">
        <f>'[1]польто, полупальто   зимнее  '!AK212</f>
        <v>0</v>
      </c>
      <c r="E212" s="13" t="s">
        <v>12</v>
      </c>
      <c r="F212" s="12">
        <f aca="true" t="shared" si="9" ref="F212:F275">D212</f>
        <v>0</v>
      </c>
      <c r="G212" s="16"/>
      <c r="H212" s="14"/>
      <c r="I212" s="16"/>
      <c r="J212" s="14"/>
      <c r="K212" s="14"/>
      <c r="L212" s="14"/>
      <c r="M212" s="14"/>
      <c r="N212" s="14"/>
      <c r="O212" s="14"/>
    </row>
    <row r="213" spans="1:15" ht="18.75" hidden="1">
      <c r="A213" s="8">
        <f>'[1]польто, полупальто   зимнее  '!A213</f>
        <v>0</v>
      </c>
      <c r="B213" s="8">
        <f>'[1]польто, полупальто   зимнее  '!B213</f>
        <v>0</v>
      </c>
      <c r="C213" s="9">
        <f>'[1]польто, полупальто   зимнее  '!C213</f>
        <v>0</v>
      </c>
      <c r="D213" s="12">
        <f>'[1]польто, полупальто   зимнее  '!AK213</f>
        <v>0</v>
      </c>
      <c r="E213" s="13" t="s">
        <v>12</v>
      </c>
      <c r="F213" s="12">
        <f t="shared" si="9"/>
        <v>0</v>
      </c>
      <c r="G213" s="16"/>
      <c r="H213" s="14"/>
      <c r="I213" s="16"/>
      <c r="J213" s="14"/>
      <c r="K213" s="14"/>
      <c r="L213" s="14"/>
      <c r="M213" s="14"/>
      <c r="N213" s="14"/>
      <c r="O213" s="14"/>
    </row>
    <row r="214" spans="1:15" ht="18.75" hidden="1">
      <c r="A214" s="8">
        <f>'[1]польто, полупальто   зимнее  '!A214</f>
        <v>0</v>
      </c>
      <c r="B214" s="8">
        <f>'[1]польто, полупальто   зимнее  '!B214</f>
        <v>0</v>
      </c>
      <c r="C214" s="9">
        <f>'[1]польто, полупальто   зимнее  '!C214</f>
        <v>0</v>
      </c>
      <c r="D214" s="12">
        <f>'[1]польто, полупальто   зимнее  '!AK214</f>
        <v>0</v>
      </c>
      <c r="E214" s="13" t="s">
        <v>12</v>
      </c>
      <c r="F214" s="12">
        <f t="shared" si="9"/>
        <v>0</v>
      </c>
      <c r="G214" s="16"/>
      <c r="H214" s="14"/>
      <c r="I214" s="16"/>
      <c r="J214" s="14"/>
      <c r="K214" s="14"/>
      <c r="L214" s="14"/>
      <c r="M214" s="14"/>
      <c r="N214" s="14"/>
      <c r="O214" s="14"/>
    </row>
    <row r="215" spans="1:15" ht="18.75" hidden="1">
      <c r="A215" s="8">
        <f>'[1]польто, полупальто   зимнее  '!A215</f>
        <v>0</v>
      </c>
      <c r="B215" s="8">
        <f>'[1]польто, полупальто   зимнее  '!B215</f>
        <v>0</v>
      </c>
      <c r="C215" s="9">
        <f>'[1]польто, полупальто   зимнее  '!C215</f>
        <v>0</v>
      </c>
      <c r="D215" s="12">
        <f>'[1]польто, полупальто   зимнее  '!AK215</f>
        <v>0</v>
      </c>
      <c r="E215" s="13" t="s">
        <v>12</v>
      </c>
      <c r="F215" s="12">
        <f t="shared" si="9"/>
        <v>0</v>
      </c>
      <c r="G215" s="16"/>
      <c r="H215" s="14"/>
      <c r="I215" s="16"/>
      <c r="J215" s="14"/>
      <c r="K215" s="14"/>
      <c r="L215" s="14"/>
      <c r="M215" s="14"/>
      <c r="N215" s="14"/>
      <c r="O215" s="14"/>
    </row>
    <row r="216" spans="1:15" ht="18.75" hidden="1">
      <c r="A216" s="8">
        <f>'[1]польто, полупальто   зимнее  '!A216</f>
        <v>0</v>
      </c>
      <c r="B216" s="8">
        <f>'[1]польто, полупальто   зимнее  '!B216</f>
        <v>0</v>
      </c>
      <c r="C216" s="9">
        <f>'[1]польто, полупальто   зимнее  '!C216</f>
        <v>0</v>
      </c>
      <c r="D216" s="12">
        <f>'[1]польто, полупальто   зимнее  '!AK216</f>
        <v>0</v>
      </c>
      <c r="E216" s="13" t="s">
        <v>12</v>
      </c>
      <c r="F216" s="12">
        <f t="shared" si="9"/>
        <v>0</v>
      </c>
      <c r="G216" s="16"/>
      <c r="H216" s="14"/>
      <c r="I216" s="16"/>
      <c r="J216" s="14"/>
      <c r="K216" s="14"/>
      <c r="L216" s="14"/>
      <c r="M216" s="14"/>
      <c r="N216" s="14"/>
      <c r="O216" s="14"/>
    </row>
    <row r="217" spans="1:15" ht="18.75" hidden="1">
      <c r="A217" s="8">
        <f>'[1]польто, полупальто   зимнее  '!A217</f>
        <v>0</v>
      </c>
      <c r="B217" s="8">
        <f>'[1]польто, полупальто   зимнее  '!B217</f>
        <v>0</v>
      </c>
      <c r="C217" s="9">
        <f>'[1]польто, полупальто   зимнее  '!C217</f>
        <v>0</v>
      </c>
      <c r="D217" s="12">
        <f>'[1]польто, полупальто   зимнее  '!AK217</f>
        <v>0</v>
      </c>
      <c r="E217" s="13" t="s">
        <v>12</v>
      </c>
      <c r="F217" s="12">
        <f t="shared" si="9"/>
        <v>0</v>
      </c>
      <c r="G217" s="16"/>
      <c r="H217" s="14"/>
      <c r="I217" s="16"/>
      <c r="J217" s="14"/>
      <c r="K217" s="14"/>
      <c r="L217" s="14"/>
      <c r="M217" s="14"/>
      <c r="N217" s="14"/>
      <c r="O217" s="14"/>
    </row>
    <row r="218" spans="1:15" ht="18.75">
      <c r="A218" s="8">
        <f>'[1]польто, полупальто   зимнее  '!A218</f>
        <v>152</v>
      </c>
      <c r="B218" s="8">
        <f>'[1]польто, полупальто   зимнее  '!B218</f>
        <v>0</v>
      </c>
      <c r="C218" s="9" t="str">
        <f>'[1]польто, полупальто   зимнее  '!C218</f>
        <v>То же, платье, платье-пальто, сарафан, жилет</v>
      </c>
      <c r="D218" s="12">
        <f>'[1]польто, полупальто   зимнее  '!AK218</f>
        <v>4.610360386098754</v>
      </c>
      <c r="E218" s="13" t="s">
        <v>12</v>
      </c>
      <c r="F218" s="12">
        <f t="shared" si="9"/>
        <v>4.610360386098754</v>
      </c>
      <c r="G218" s="16"/>
      <c r="H218" s="14"/>
      <c r="I218" s="16"/>
      <c r="J218" s="14"/>
      <c r="K218" s="14"/>
      <c r="L218" s="14"/>
      <c r="M218" s="14"/>
      <c r="N218" s="14"/>
      <c r="O218" s="14"/>
    </row>
    <row r="219" spans="1:15" ht="18.75">
      <c r="A219" s="8">
        <f>'[1]польто, полупальто   зимнее  '!A219</f>
        <v>153</v>
      </c>
      <c r="B219" s="8">
        <f>'[1]польто, полупальто   зимнее  '!B219</f>
        <v>0</v>
      </c>
      <c r="C219" s="9" t="str">
        <f>'[1]польто, полупальто   зимнее  '!C219</f>
        <v>То же, юбку, жилет легкой одежды </v>
      </c>
      <c r="D219" s="12">
        <f>'[1]польто, полупальто   зимнее  '!AK219</f>
        <v>2.5822451200985816</v>
      </c>
      <c r="E219" s="13" t="s">
        <v>12</v>
      </c>
      <c r="F219" s="12">
        <f t="shared" si="9"/>
        <v>2.5822451200985816</v>
      </c>
      <c r="G219" s="16"/>
      <c r="H219" s="14"/>
      <c r="I219" s="16"/>
      <c r="J219" s="14"/>
      <c r="K219" s="14"/>
      <c r="L219" s="14"/>
      <c r="M219" s="14"/>
      <c r="N219" s="14"/>
      <c r="O219" s="14"/>
    </row>
    <row r="220" spans="1:15" ht="18.75">
      <c r="A220" s="8">
        <f>'[1]польто, полупальто   зимнее  '!A220</f>
        <v>154</v>
      </c>
      <c r="B220" s="8">
        <f>'[1]польто, полупальто   зимнее  '!B220</f>
        <v>0</v>
      </c>
      <c r="C220" s="9" t="str">
        <f>'[1]польто, полупальто   зимнее  '!C220</f>
        <v>Выутюжить после стирки пальто демисезонное, летнее</v>
      </c>
      <c r="D220" s="12">
        <f>'[1]польто, полупальто   зимнее  '!AK220</f>
        <v>13.8532463524602</v>
      </c>
      <c r="E220" s="13" t="s">
        <v>12</v>
      </c>
      <c r="F220" s="12">
        <f t="shared" si="9"/>
        <v>13.8532463524602</v>
      </c>
      <c r="G220" s="16"/>
      <c r="H220" s="14"/>
      <c r="I220" s="16"/>
      <c r="J220" s="14"/>
      <c r="K220" s="14"/>
      <c r="L220" s="14"/>
      <c r="M220" s="14"/>
      <c r="N220" s="14"/>
      <c r="O220" s="14"/>
    </row>
    <row r="221" spans="1:15" ht="18.75">
      <c r="A221" s="8">
        <f>'[1]польто, полупальто   зимнее  '!A221</f>
        <v>155</v>
      </c>
      <c r="B221" s="8">
        <f>'[1]польто, полупальто   зимнее  '!B221</f>
        <v>0</v>
      </c>
      <c r="C221" s="9" t="str">
        <f>'[1]польто, полупальто   зимнее  '!C221</f>
        <v>То же, пиджак, жакет, куртку</v>
      </c>
      <c r="D221" s="12">
        <f>'[1]польто, полупальто   зимнее  '!AK221</f>
        <v>11.08259708196816</v>
      </c>
      <c r="E221" s="13" t="s">
        <v>12</v>
      </c>
      <c r="F221" s="12">
        <f t="shared" si="9"/>
        <v>11.08259708196816</v>
      </c>
      <c r="G221" s="16"/>
      <c r="H221" s="14"/>
      <c r="I221" s="16"/>
      <c r="J221" s="14"/>
      <c r="K221" s="14"/>
      <c r="L221" s="14"/>
      <c r="M221" s="14"/>
      <c r="N221" s="14"/>
      <c r="O221" s="14"/>
    </row>
    <row r="222" spans="1:15" ht="37.5">
      <c r="A222" s="8">
        <f>'[1]польто, полупальто   зимнее  '!A222</f>
        <v>156</v>
      </c>
      <c r="B222" s="8">
        <f>'[1]польто, полупальто   зимнее  '!B222</f>
        <v>0</v>
      </c>
      <c r="C222" s="9" t="str">
        <f>'[1]польто, полупальто   зимнее  '!C222</f>
        <v>То же, брюки, жилет верхней одежды, жакет легкой одежды, блузку</v>
      </c>
      <c r="D222" s="12">
        <f>'[1]польто, полупальто   зимнее  '!AK222</f>
        <v>8.31194781147612</v>
      </c>
      <c r="E222" s="13" t="s">
        <v>12</v>
      </c>
      <c r="F222" s="12">
        <f t="shared" si="9"/>
        <v>8.31194781147612</v>
      </c>
      <c r="G222" s="16"/>
      <c r="H222" s="14"/>
      <c r="I222" s="16"/>
      <c r="J222" s="14"/>
      <c r="K222" s="14"/>
      <c r="L222" s="14"/>
      <c r="M222" s="14"/>
      <c r="N222" s="14"/>
      <c r="O222" s="14"/>
    </row>
    <row r="223" spans="1:15" ht="18.75">
      <c r="A223" s="8">
        <f>'[1]польто, полупальто   зимнее  '!A223</f>
        <v>157</v>
      </c>
      <c r="B223" s="8">
        <f>'[1]польто, полупальто   зимнее  '!B223</f>
        <v>0</v>
      </c>
      <c r="C223" s="9" t="str">
        <f>'[1]польто, полупальто   зимнее  '!C223</f>
        <v>То же, платье, платье-пальто, сарафан, халат</v>
      </c>
      <c r="D223" s="12">
        <f>'[1]польто, полупальто   зимнее  '!AK223</f>
        <v>11.08259708196816</v>
      </c>
      <c r="E223" s="13" t="s">
        <v>12</v>
      </c>
      <c r="F223" s="12">
        <f t="shared" si="9"/>
        <v>11.08259708196816</v>
      </c>
      <c r="G223" s="16"/>
      <c r="H223" s="14"/>
      <c r="I223" s="16"/>
      <c r="J223" s="14"/>
      <c r="K223" s="14"/>
      <c r="L223" s="14"/>
      <c r="M223" s="14"/>
      <c r="N223" s="14"/>
      <c r="O223" s="14"/>
    </row>
    <row r="224" spans="1:15" ht="18.75">
      <c r="A224" s="8">
        <f>'[1]польто, полупальто   зимнее  '!A224</f>
        <v>158</v>
      </c>
      <c r="B224" s="8">
        <f>'[1]польто, полупальто   зимнее  '!B224</f>
        <v>0</v>
      </c>
      <c r="C224" s="9" t="str">
        <f>'[1]польто, полупальто   зимнее  '!C224</f>
        <v>То же, юбку, жилет легкой одежды</v>
      </c>
      <c r="D224" s="12">
        <f>'[1]польто, полупальто   зимнее  '!AK224</f>
        <v>5.54129854098408</v>
      </c>
      <c r="E224" s="13" t="s">
        <v>12</v>
      </c>
      <c r="F224" s="12">
        <f t="shared" si="9"/>
        <v>5.54129854098408</v>
      </c>
      <c r="G224" s="16"/>
      <c r="H224" s="14"/>
      <c r="I224" s="16"/>
      <c r="J224" s="14"/>
      <c r="K224" s="14"/>
      <c r="L224" s="14"/>
      <c r="M224" s="14"/>
      <c r="N224" s="14"/>
      <c r="O224" s="14"/>
    </row>
    <row r="225" spans="1:15" ht="18.75">
      <c r="A225" s="127" t="str">
        <f>'[1]польто, полупальто   зимнее  '!A225</f>
        <v>Раздел 5. Ремонт форменной одежды  </v>
      </c>
      <c r="B225" s="127"/>
      <c r="C225" s="127"/>
      <c r="D225" s="127"/>
      <c r="E225" s="127"/>
      <c r="F225" s="127"/>
      <c r="G225" s="16"/>
      <c r="H225" s="14"/>
      <c r="I225" s="16"/>
      <c r="J225" s="14"/>
      <c r="K225" s="14"/>
      <c r="L225" s="14"/>
      <c r="M225" s="14"/>
      <c r="N225" s="14"/>
      <c r="O225" s="14"/>
    </row>
    <row r="226" spans="1:15" ht="19.5">
      <c r="A226" s="133" t="str">
        <f>'[1]польто, полупальто   зимнее  '!C226</f>
        <v>Ремонт шинели</v>
      </c>
      <c r="B226" s="133"/>
      <c r="C226" s="133"/>
      <c r="D226" s="133"/>
      <c r="E226" s="133"/>
      <c r="F226" s="133"/>
      <c r="G226" s="16"/>
      <c r="H226" s="14"/>
      <c r="I226" s="16"/>
      <c r="J226" s="14"/>
      <c r="K226" s="14"/>
      <c r="L226" s="14"/>
      <c r="M226" s="14"/>
      <c r="N226" s="14"/>
      <c r="O226" s="14"/>
    </row>
    <row r="227" spans="1:15" ht="18.75">
      <c r="A227" s="8">
        <f>'[1]польто, полупальто   зимнее  '!A227</f>
        <v>159</v>
      </c>
      <c r="B227" s="8">
        <f>'[1]польто, полупальто   зимнее  '!B227</f>
        <v>0</v>
      </c>
      <c r="C227" s="9" t="str">
        <f>'[1]польто, полупальто   зимнее  '!C227</f>
        <v>Укоротить шинель</v>
      </c>
      <c r="D227" s="12">
        <f>'[1]польто, полупальто   зимнее  '!AK227</f>
        <v>2.77064927049204</v>
      </c>
      <c r="E227" s="13" t="s">
        <v>12</v>
      </c>
      <c r="F227" s="12">
        <f t="shared" si="9"/>
        <v>2.77064927049204</v>
      </c>
      <c r="G227" s="16"/>
      <c r="H227" s="14"/>
      <c r="I227" s="16"/>
      <c r="J227" s="14"/>
      <c r="K227" s="14"/>
      <c r="L227" s="14"/>
      <c r="M227" s="14"/>
      <c r="N227" s="14"/>
      <c r="O227" s="14"/>
    </row>
    <row r="228" spans="1:15" ht="18.75">
      <c r="A228" s="8">
        <f>'[1]польто, полупальто   зимнее  '!A228</f>
        <v>160</v>
      </c>
      <c r="B228" s="8">
        <f>'[1]польто, полупальто   зимнее  '!B228</f>
        <v>0</v>
      </c>
      <c r="C228" s="9" t="str">
        <f>'[1]польто, полупальто   зимнее  '!C228</f>
        <v>Поставить закрепку на встречной складке</v>
      </c>
      <c r="D228" s="12">
        <f>'[1]польто, полупальто   зимнее  '!AK228</f>
        <v>0.554129854098408</v>
      </c>
      <c r="E228" s="13" t="s">
        <v>12</v>
      </c>
      <c r="F228" s="12">
        <f t="shared" si="9"/>
        <v>0.554129854098408</v>
      </c>
      <c r="G228" s="16"/>
      <c r="H228" s="14"/>
      <c r="I228" s="16"/>
      <c r="J228" s="14"/>
      <c r="K228" s="14"/>
      <c r="L228" s="14"/>
      <c r="M228" s="14"/>
      <c r="N228" s="14"/>
      <c r="O228" s="14"/>
    </row>
    <row r="229" spans="1:15" ht="18.75">
      <c r="A229" s="8">
        <f>'[1]польто, полупальто   зимнее  '!A229</f>
        <v>161</v>
      </c>
      <c r="B229" s="8">
        <f>'[1]польто, полупальто   зимнее  '!B229</f>
        <v>0</v>
      </c>
      <c r="C229" s="9" t="str">
        <f>'[1]польто, полупальто   зимнее  '!C229</f>
        <v>Заменить обшлаги без канта</v>
      </c>
      <c r="D229" s="12">
        <f>'[1]польто, полупальто   зимнее  '!AK229</f>
        <v>4.798764536492213</v>
      </c>
      <c r="E229" s="13" t="s">
        <v>12</v>
      </c>
      <c r="F229" s="12">
        <f t="shared" si="9"/>
        <v>4.798764536492213</v>
      </c>
      <c r="G229" s="16"/>
      <c r="H229" s="14"/>
      <c r="I229" s="16"/>
      <c r="J229" s="14"/>
      <c r="K229" s="14"/>
      <c r="L229" s="14"/>
      <c r="M229" s="14"/>
      <c r="N229" s="14"/>
      <c r="O229" s="14"/>
    </row>
    <row r="230" spans="1:15" ht="18.75">
      <c r="A230" s="8">
        <f>'[1]польто, полупальто   зимнее  '!A230</f>
        <v>162</v>
      </c>
      <c r="B230" s="8">
        <f>'[1]польто, полупальто   зимнее  '!B230</f>
        <v>0</v>
      </c>
      <c r="C230" s="9" t="str">
        <f>'[1]польто, полупальто   зимнее  '!C230</f>
        <v>То же, с кантом</v>
      </c>
      <c r="D230" s="12">
        <f>'[1]польто, полупальто   зимнее  '!AK230</f>
        <v>10.162741524164803</v>
      </c>
      <c r="E230" s="13" t="s">
        <v>12</v>
      </c>
      <c r="F230" s="12">
        <f t="shared" si="9"/>
        <v>10.162741524164803</v>
      </c>
      <c r="G230" s="16"/>
      <c r="H230" s="14"/>
      <c r="I230" s="16"/>
      <c r="J230" s="14"/>
      <c r="K230" s="14"/>
      <c r="L230" s="14"/>
      <c r="M230" s="14"/>
      <c r="N230" s="14"/>
      <c r="O230" s="14"/>
    </row>
    <row r="231" spans="1:15" ht="18.75">
      <c r="A231" s="8">
        <f>'[1]польто, полупальто   зимнее  '!A231</f>
        <v>163</v>
      </c>
      <c r="B231" s="8">
        <f>'[1]польто, полупальто   зимнее  '!B231</f>
        <v>0</v>
      </c>
      <c r="C231" s="9" t="str">
        <f>'[1]польто, полупальто   зимнее  '!C231</f>
        <v>Вшить или заменить кант на клапанах карманов</v>
      </c>
      <c r="D231" s="12">
        <f>'[1]польто, полупальто   зимнее  '!AK231</f>
        <v>6.095428395082489</v>
      </c>
      <c r="E231" s="13" t="s">
        <v>12</v>
      </c>
      <c r="F231" s="12">
        <f t="shared" si="9"/>
        <v>6.095428395082489</v>
      </c>
      <c r="G231" s="16"/>
      <c r="H231" s="14"/>
      <c r="I231" s="16"/>
      <c r="J231" s="14"/>
      <c r="K231" s="14"/>
      <c r="L231" s="14"/>
      <c r="M231" s="14"/>
      <c r="N231" s="14"/>
      <c r="O231" s="14"/>
    </row>
    <row r="232" spans="1:15" ht="18.75">
      <c r="A232" s="8">
        <f>'[1]польто, полупальто   зимнее  '!A232</f>
        <v>164</v>
      </c>
      <c r="B232" s="8">
        <f>'[1]польто, полупальто   зимнее  '!B232</f>
        <v>0</v>
      </c>
      <c r="C232" s="9" t="str">
        <f>'[1]польто, полупальто   зимнее  '!C232</f>
        <v>То же, на столбиках</v>
      </c>
      <c r="D232" s="12">
        <f>'[1]польто, полупальто   зимнее  '!AK232</f>
        <v>6.095428395082489</v>
      </c>
      <c r="E232" s="13" t="s">
        <v>12</v>
      </c>
      <c r="F232" s="12">
        <f t="shared" si="9"/>
        <v>6.095428395082489</v>
      </c>
      <c r="G232" s="16"/>
      <c r="H232" s="14"/>
      <c r="I232" s="16"/>
      <c r="J232" s="14"/>
      <c r="K232" s="14"/>
      <c r="L232" s="14"/>
      <c r="M232" s="14"/>
      <c r="N232" s="14"/>
      <c r="O232" s="14"/>
    </row>
    <row r="233" spans="1:15" ht="18.75">
      <c r="A233" s="8">
        <f>'[1]польто, полупальто   зимнее  '!A233</f>
        <v>165</v>
      </c>
      <c r="B233" s="8">
        <f>'[1]польто, полупальто   зимнее  '!B233</f>
        <v>0</v>
      </c>
      <c r="C233" s="9" t="str">
        <f>'[1]польто, полупальто   зимнее  '!C233</f>
        <v>То же, на хлястике</v>
      </c>
      <c r="D233" s="12">
        <f>'[1]польто, полупальто   зимнее  '!AK233</f>
        <v>8.31194781147612</v>
      </c>
      <c r="E233" s="13" t="s">
        <v>12</v>
      </c>
      <c r="F233" s="12">
        <f t="shared" si="9"/>
        <v>8.31194781147612</v>
      </c>
      <c r="G233" s="16"/>
      <c r="H233" s="14"/>
      <c r="I233" s="16"/>
      <c r="J233" s="14"/>
      <c r="K233" s="14"/>
      <c r="L233" s="14"/>
      <c r="M233" s="14"/>
      <c r="N233" s="14"/>
      <c r="O233" s="14"/>
    </row>
    <row r="234" spans="1:15" ht="18.75">
      <c r="A234" s="8">
        <f>'[1]польто, полупальто   зимнее  '!A234</f>
        <v>166</v>
      </c>
      <c r="B234" s="8">
        <f>'[1]польто, полупальто   зимнее  '!B234</f>
        <v>0</v>
      </c>
      <c r="C234" s="9" t="str">
        <f>'[1]польто, полупальто   зимнее  '!C234</f>
        <v>То же, на бортах</v>
      </c>
      <c r="D234" s="12">
        <f>'[1]польто, полупальто   зимнее  '!AK234</f>
        <v>5.54129854098408</v>
      </c>
      <c r="E234" s="13" t="s">
        <v>12</v>
      </c>
      <c r="F234" s="12">
        <f t="shared" si="9"/>
        <v>5.54129854098408</v>
      </c>
      <c r="G234" s="16"/>
      <c r="H234" s="14"/>
      <c r="I234" s="16"/>
      <c r="J234" s="14"/>
      <c r="K234" s="14"/>
      <c r="L234" s="14"/>
      <c r="M234" s="14"/>
      <c r="N234" s="14"/>
      <c r="O234" s="14"/>
    </row>
    <row r="235" spans="1:15" ht="18.75">
      <c r="A235" s="8">
        <f>'[1]польто, полупальто   зимнее  '!A235</f>
        <v>167</v>
      </c>
      <c r="B235" s="8">
        <f>'[1]польто, полупальто   зимнее  '!B235</f>
        <v>0</v>
      </c>
      <c r="C235" s="9" t="str">
        <f>'[1]польто, полупальто   зимнее  '!C235</f>
        <v>То же, на воротнике</v>
      </c>
      <c r="D235" s="12">
        <f>'[1]польто, полупальто   зимнее  '!AK235</f>
        <v>8.67767351518107</v>
      </c>
      <c r="E235" s="13" t="s">
        <v>12</v>
      </c>
      <c r="F235" s="12">
        <f t="shared" si="9"/>
        <v>8.67767351518107</v>
      </c>
      <c r="G235" s="16"/>
      <c r="H235" s="14"/>
      <c r="I235" s="16"/>
      <c r="J235" s="14"/>
      <c r="K235" s="14"/>
      <c r="L235" s="14"/>
      <c r="M235" s="14"/>
      <c r="N235" s="14"/>
      <c r="O235" s="14"/>
    </row>
    <row r="236" spans="1:15" ht="18.75">
      <c r="A236" s="8">
        <f>'[1]польто, полупальто   зимнее  '!A236</f>
        <v>168</v>
      </c>
      <c r="B236" s="8">
        <f>'[1]польто, полупальто   зимнее  '!B236</f>
        <v>0</v>
      </c>
      <c r="C236" s="9" t="str">
        <f>'[1]польто, полупальто   зимнее  '!C236</f>
        <v>То же, на обшлагах</v>
      </c>
      <c r="D236" s="12">
        <f>'[1]польто, полупальто   зимнее  '!AK236</f>
        <v>6.837962399574354</v>
      </c>
      <c r="E236" s="13" t="s">
        <v>12</v>
      </c>
      <c r="F236" s="12">
        <f t="shared" si="9"/>
        <v>6.837962399574354</v>
      </c>
      <c r="G236" s="16"/>
      <c r="H236" s="14"/>
      <c r="I236" s="16"/>
      <c r="J236" s="14"/>
      <c r="K236" s="14"/>
      <c r="L236" s="14"/>
      <c r="M236" s="14"/>
      <c r="N236" s="14"/>
      <c r="O236" s="14"/>
    </row>
    <row r="237" spans="1:15" ht="18.75">
      <c r="A237" s="8">
        <f>'[1]польто, полупальто   зимнее  '!A237</f>
        <v>169</v>
      </c>
      <c r="B237" s="8">
        <f>'[1]польто, полупальто   зимнее  '!B237</f>
        <v>0</v>
      </c>
      <c r="C237" s="9" t="str">
        <f>'[1]польто, полупальто   зимнее  '!C237</f>
        <v>Заменить подкладку рукавов, полочек и спинки до талии</v>
      </c>
      <c r="D237" s="12">
        <f>'[1]польто, полупальто   зимнее  '!AK237</f>
        <v>23.82758372623154</v>
      </c>
      <c r="E237" s="13" t="s">
        <v>12</v>
      </c>
      <c r="F237" s="12">
        <f t="shared" si="9"/>
        <v>23.82758372623154</v>
      </c>
      <c r="G237" s="16"/>
      <c r="H237" s="14"/>
      <c r="I237" s="16"/>
      <c r="J237" s="14"/>
      <c r="K237" s="14"/>
      <c r="L237" s="14"/>
      <c r="M237" s="14"/>
      <c r="N237" s="14"/>
      <c r="O237" s="14"/>
    </row>
    <row r="238" spans="1:15" ht="18.75">
      <c r="A238" s="8">
        <f>'[1]польто, полупальто   зимнее  '!A238</f>
        <v>170</v>
      </c>
      <c r="B238" s="8">
        <f>'[1]польто, полупальто   зимнее  '!B238</f>
        <v>0</v>
      </c>
      <c r="C238" s="9" t="str">
        <f>'[1]польто, полупальто   зимнее  '!C238</f>
        <v>То же, до низа</v>
      </c>
      <c r="D238" s="12">
        <f>'[1]польто, полупальто   зимнее  '!AK238</f>
        <v>29.73460797092057</v>
      </c>
      <c r="E238" s="13" t="s">
        <v>12</v>
      </c>
      <c r="F238" s="12">
        <f t="shared" si="9"/>
        <v>29.73460797092057</v>
      </c>
      <c r="G238" s="16"/>
      <c r="H238" s="14"/>
      <c r="I238" s="16"/>
      <c r="J238" s="14"/>
      <c r="K238" s="14"/>
      <c r="L238" s="14"/>
      <c r="M238" s="14"/>
      <c r="N238" s="14"/>
      <c r="O238" s="14"/>
    </row>
    <row r="239" spans="1:15" ht="19.5">
      <c r="A239" s="133" t="str">
        <f>'[1]польто, полупальто   зимнее  '!C239</f>
        <v>Ремонт кителя, мундира</v>
      </c>
      <c r="B239" s="133"/>
      <c r="C239" s="133"/>
      <c r="D239" s="133"/>
      <c r="E239" s="133"/>
      <c r="F239" s="133"/>
      <c r="G239" s="16"/>
      <c r="H239" s="14"/>
      <c r="I239" s="16"/>
      <c r="J239" s="14"/>
      <c r="K239" s="14"/>
      <c r="L239" s="14"/>
      <c r="M239" s="14"/>
      <c r="N239" s="14"/>
      <c r="O239" s="14"/>
    </row>
    <row r="240" spans="1:15" ht="18.75">
      <c r="A240" s="8">
        <f>'[1]польто, полупальто   зимнее  '!A240</f>
        <v>171</v>
      </c>
      <c r="B240" s="8">
        <f>'[1]польто, полупальто   зимнее  '!B240</f>
        <v>0</v>
      </c>
      <c r="C240" s="9" t="str">
        <f>'[1]польто, полупальто   зимнее  '!C240</f>
        <v>Заменить обшлаги без канта</v>
      </c>
      <c r="D240" s="12">
        <f>'[1]польто, полупальто   зимнее  '!AK240</f>
        <v>7.569413806984254</v>
      </c>
      <c r="E240" s="13" t="s">
        <v>12</v>
      </c>
      <c r="F240" s="12">
        <f t="shared" si="9"/>
        <v>7.569413806984254</v>
      </c>
      <c r="G240" s="16"/>
      <c r="H240" s="14"/>
      <c r="I240" s="16"/>
      <c r="J240" s="14"/>
      <c r="K240" s="14"/>
      <c r="L240" s="14"/>
      <c r="M240" s="14"/>
      <c r="N240" s="14"/>
      <c r="O240" s="14"/>
    </row>
    <row r="241" spans="1:15" ht="18.75">
      <c r="A241" s="8">
        <f>'[1]польто, полупальто   зимнее  '!A241</f>
        <v>172</v>
      </c>
      <c r="B241" s="8">
        <f>'[1]польто, полупальто   зимнее  '!B241</f>
        <v>0</v>
      </c>
      <c r="C241" s="9" t="str">
        <f>'[1]польто, полупальто   зимнее  '!C241</f>
        <v>То же, с кантом</v>
      </c>
      <c r="D241" s="12">
        <f>'[1]польто, полупальто   зимнее  '!AK241</f>
        <v>10.162741524164803</v>
      </c>
      <c r="E241" s="13" t="s">
        <v>12</v>
      </c>
      <c r="F241" s="12">
        <f t="shared" si="9"/>
        <v>10.162741524164803</v>
      </c>
      <c r="G241" s="16"/>
      <c r="H241" s="14"/>
      <c r="I241" s="16"/>
      <c r="J241" s="14"/>
      <c r="K241" s="14"/>
      <c r="L241" s="14"/>
      <c r="M241" s="14"/>
      <c r="N241" s="14"/>
      <c r="O241" s="14"/>
    </row>
    <row r="242" spans="1:15" ht="18.75">
      <c r="A242" s="8">
        <f>'[1]польто, полупальто   зимнее  '!A242</f>
        <v>173</v>
      </c>
      <c r="B242" s="8">
        <f>'[1]польто, полупальто   зимнее  '!B242</f>
        <v>0</v>
      </c>
      <c r="C242" s="9" t="str">
        <f>'[1]польто, полупальто   зимнее  '!C242</f>
        <v>Заменить кант на воротнике</v>
      </c>
      <c r="D242" s="12">
        <f>'[1]польто, полупальто   зимнее  '!AK242</f>
        <v>5.729702691377539</v>
      </c>
      <c r="E242" s="13" t="s">
        <v>12</v>
      </c>
      <c r="F242" s="12">
        <f t="shared" si="9"/>
        <v>5.729702691377539</v>
      </c>
      <c r="G242" s="16"/>
      <c r="H242" s="14"/>
      <c r="I242" s="16"/>
      <c r="J242" s="14"/>
      <c r="K242" s="14"/>
      <c r="L242" s="14"/>
      <c r="M242" s="14"/>
      <c r="N242" s="14"/>
      <c r="O242" s="14"/>
    </row>
    <row r="243" spans="1:15" ht="18.75">
      <c r="A243" s="8">
        <f>'[1]польто, полупальто   зимнее  '!A243</f>
        <v>174</v>
      </c>
      <c r="B243" s="8">
        <f>'[1]польто, полупальто   зимнее  '!B243</f>
        <v>0</v>
      </c>
      <c r="C243" s="9" t="str">
        <f>'[1]польто, полупальто   зимнее  '!C243</f>
        <v>То же, на обшлагах</v>
      </c>
      <c r="D243" s="12">
        <f>'[1]польто, полупальто   зимнее  '!AK243</f>
        <v>5.352894390590621</v>
      </c>
      <c r="E243" s="13" t="s">
        <v>12</v>
      </c>
      <c r="F243" s="12">
        <f t="shared" si="9"/>
        <v>5.352894390590621</v>
      </c>
      <c r="G243" s="16"/>
      <c r="H243" s="14"/>
      <c r="I243" s="16"/>
      <c r="J243" s="14"/>
      <c r="K243" s="14"/>
      <c r="L243" s="14"/>
      <c r="M243" s="14"/>
      <c r="N243" s="14"/>
      <c r="O243" s="14"/>
    </row>
    <row r="244" spans="1:15" ht="19.5">
      <c r="A244" s="133" t="str">
        <f>'[1]польто, полупальто   зимнее  '!C244</f>
        <v>Ремонт брюк</v>
      </c>
      <c r="B244" s="133"/>
      <c r="C244" s="133"/>
      <c r="D244" s="133"/>
      <c r="E244" s="133"/>
      <c r="F244" s="133"/>
      <c r="G244" s="16"/>
      <c r="H244" s="14"/>
      <c r="I244" s="16"/>
      <c r="J244" s="14"/>
      <c r="K244" s="14"/>
      <c r="L244" s="14"/>
      <c r="M244" s="14"/>
      <c r="N244" s="14"/>
      <c r="O244" s="14"/>
    </row>
    <row r="245" spans="1:15" ht="18.75">
      <c r="A245" s="8">
        <f>'[1]польто, полупальто   зимнее  '!A245</f>
        <v>175</v>
      </c>
      <c r="B245" s="8">
        <f>'[1]польто, полупальто   зимнее  '!B245</f>
        <v>0</v>
      </c>
      <c r="C245" s="9" t="str">
        <f>'[1]польто, полупальто   зимнее  '!C245</f>
        <v>Изменить ширину брюк в облости колен (брюки в сапоги)</v>
      </c>
      <c r="D245" s="12">
        <f>'[1]польто, полупальто   зимнее  '!AK245</f>
        <v>4.067313129082314</v>
      </c>
      <c r="E245" s="13" t="s">
        <v>12</v>
      </c>
      <c r="F245" s="12">
        <f t="shared" si="9"/>
        <v>4.067313129082314</v>
      </c>
      <c r="G245" s="16"/>
      <c r="H245" s="14"/>
      <c r="I245" s="16"/>
      <c r="J245" s="14"/>
      <c r="K245" s="14"/>
      <c r="L245" s="14"/>
      <c r="M245" s="14"/>
      <c r="N245" s="14"/>
      <c r="O245" s="14"/>
    </row>
    <row r="246" spans="1:15" ht="18.75">
      <c r="A246" s="8">
        <f>'[1]польто, полупальто   зимнее  '!A246</f>
        <v>176</v>
      </c>
      <c r="B246" s="8">
        <f>'[1]польто, полупальто   зимнее  '!B246</f>
        <v>0</v>
      </c>
      <c r="C246" s="9" t="str">
        <f>'[1]польто, полупальто   зимнее  '!C246</f>
        <v>Переокантовать низ брюк и заделать шлицы (брюки в сапоги)</v>
      </c>
      <c r="D246" s="12">
        <f>'[1]польто, полупальто   зимнее  '!AK246</f>
        <v>5.54129854098408</v>
      </c>
      <c r="E246" s="13" t="s">
        <v>12</v>
      </c>
      <c r="F246" s="12">
        <f t="shared" si="9"/>
        <v>5.54129854098408</v>
      </c>
      <c r="G246" s="16"/>
      <c r="H246" s="14"/>
      <c r="I246" s="16"/>
      <c r="J246" s="14"/>
      <c r="K246" s="14"/>
      <c r="L246" s="14"/>
      <c r="M246" s="14"/>
      <c r="N246" s="14"/>
      <c r="O246" s="14"/>
    </row>
    <row r="247" spans="1:15" ht="18.75">
      <c r="A247" s="8">
        <f>'[1]польто, полупальто   зимнее  '!A247</f>
        <v>177</v>
      </c>
      <c r="B247" s="8">
        <f>'[1]польто, полупальто   зимнее  '!B247</f>
        <v>0</v>
      </c>
      <c r="C247" s="9" t="str">
        <f>'[1]польто, полупальто   зимнее  '!C247</f>
        <v>Заменить штрипки (брюки в сапоги)</v>
      </c>
      <c r="D247" s="12">
        <f>'[1]польто, полупальто   зимнее  '!AK247</f>
        <v>4.621442983180722</v>
      </c>
      <c r="E247" s="13" t="s">
        <v>12</v>
      </c>
      <c r="F247" s="12">
        <f t="shared" si="9"/>
        <v>4.621442983180722</v>
      </c>
      <c r="G247" s="16"/>
      <c r="H247" s="14"/>
      <c r="I247" s="16"/>
      <c r="J247" s="14"/>
      <c r="K247" s="14"/>
      <c r="L247" s="14"/>
      <c r="M247" s="14"/>
      <c r="N247" s="14"/>
      <c r="O247" s="14"/>
    </row>
    <row r="248" spans="1:15" ht="18.75">
      <c r="A248" s="8">
        <f>'[1]польто, полупальто   зимнее  '!A248</f>
        <v>178</v>
      </c>
      <c r="B248" s="8">
        <f>'[1]польто, полупальто   зимнее  '!B248</f>
        <v>0</v>
      </c>
      <c r="C248" s="9" t="str">
        <f>'[1]польто, полупальто   зимнее  '!C248</f>
        <v>Настрочить лампасы на брюки</v>
      </c>
      <c r="D248" s="12">
        <f>'[1]польто, полупальто   зимнее  '!AK248</f>
        <v>14.218972056165148</v>
      </c>
      <c r="E248" s="13" t="s">
        <v>12</v>
      </c>
      <c r="F248" s="12">
        <f t="shared" si="9"/>
        <v>14.218972056165148</v>
      </c>
      <c r="G248" s="16"/>
      <c r="H248" s="14"/>
      <c r="I248" s="16"/>
      <c r="J248" s="14"/>
      <c r="K248" s="14"/>
      <c r="L248" s="14"/>
      <c r="M248" s="14"/>
      <c r="N248" s="14"/>
      <c r="O248" s="14"/>
    </row>
    <row r="249" spans="1:15" ht="37.5">
      <c r="A249" s="8">
        <f>'[1]польто, полупальто   зимнее  '!A249</f>
        <v>179</v>
      </c>
      <c r="B249" s="8">
        <f>'[1]польто, полупальто   зимнее  '!B249</f>
        <v>0</v>
      </c>
      <c r="C249" s="9" t="str">
        <f>'[1]польто, полупальто   зимнее  '!C249</f>
        <v>Вшить или заменить кант в боковых швах брюк (без обработки карманов)</v>
      </c>
      <c r="D249" s="12">
        <f>'[1]польто, полупальто   зимнее  '!AK249</f>
        <v>9.608611670066393</v>
      </c>
      <c r="E249" s="13" t="s">
        <v>12</v>
      </c>
      <c r="F249" s="12">
        <f t="shared" si="9"/>
        <v>9.608611670066393</v>
      </c>
      <c r="G249" s="16"/>
      <c r="H249" s="14"/>
      <c r="I249" s="16"/>
      <c r="J249" s="14"/>
      <c r="K249" s="14"/>
      <c r="L249" s="14"/>
      <c r="M249" s="14"/>
      <c r="N249" s="14"/>
      <c r="O249" s="14"/>
    </row>
    <row r="250" spans="1:15" ht="18.75">
      <c r="A250" s="8">
        <f>'[1]польто, полупальто   зимнее  '!A250</f>
        <v>180</v>
      </c>
      <c r="B250" s="8">
        <f>'[1]польто, полупальто   зимнее  '!B250</f>
        <v>0</v>
      </c>
      <c r="C250" s="9" t="str">
        <f>'[1]польто, полупальто   зимнее  '!C250</f>
        <v>То же, с обработкой карманов</v>
      </c>
      <c r="D250" s="12">
        <f>'[1]польто, полупальто   зимнее  '!AK250</f>
        <v>18.28628518524746</v>
      </c>
      <c r="E250" s="13" t="s">
        <v>12</v>
      </c>
      <c r="F250" s="12">
        <f t="shared" si="9"/>
        <v>18.28628518524746</v>
      </c>
      <c r="G250" s="16"/>
      <c r="H250" s="14"/>
      <c r="I250" s="16"/>
      <c r="J250" s="14"/>
      <c r="K250" s="14"/>
      <c r="L250" s="14"/>
      <c r="M250" s="14"/>
      <c r="N250" s="14"/>
      <c r="O250" s="14"/>
    </row>
    <row r="251" spans="1:15" ht="37.5">
      <c r="A251" s="8">
        <f>'[1]польто, полупальто   зимнее  '!A251</f>
        <v>181</v>
      </c>
      <c r="B251" s="8">
        <f>'[1]польто, полупальто   зимнее  '!B251</f>
        <v>0</v>
      </c>
      <c r="C251" s="9" t="str">
        <f>'[1]польто, полупальто   зимнее  '!C251</f>
        <v>Выпороть кант на боковых швах и стачать боковые швы брюк (без обработки карманов)</v>
      </c>
      <c r="D251" s="12">
        <f>'[1]польто, полупальто   зимнее  '!AK251</f>
        <v>6.095428395082489</v>
      </c>
      <c r="E251" s="13" t="s">
        <v>12</v>
      </c>
      <c r="F251" s="12">
        <f t="shared" si="9"/>
        <v>6.095428395082489</v>
      </c>
      <c r="G251" s="16"/>
      <c r="H251" s="14"/>
      <c r="I251" s="16"/>
      <c r="J251" s="14"/>
      <c r="K251" s="14"/>
      <c r="L251" s="14"/>
      <c r="M251" s="14"/>
      <c r="N251" s="14"/>
      <c r="O251" s="14"/>
    </row>
    <row r="252" spans="1:15" ht="18.75">
      <c r="A252" s="8">
        <f>'[1]польто, полупальто   зимнее  '!A252</f>
        <v>182</v>
      </c>
      <c r="B252" s="8">
        <f>'[1]польто, полупальто   зимнее  '!B252</f>
        <v>0</v>
      </c>
      <c r="C252" s="9" t="str">
        <f>'[1]польто, полупальто   зимнее  '!C252</f>
        <v>То же, с обработкой карманов</v>
      </c>
      <c r="D252" s="12">
        <f>'[1]польто, полупальто   зимнее  '!AK252</f>
        <v>16.62389562295224</v>
      </c>
      <c r="E252" s="13" t="s">
        <v>12</v>
      </c>
      <c r="F252" s="12">
        <f t="shared" si="9"/>
        <v>16.62389562295224</v>
      </c>
      <c r="G252" s="16"/>
      <c r="H252" s="14"/>
      <c r="I252" s="16"/>
      <c r="J252" s="14"/>
      <c r="K252" s="14"/>
      <c r="L252" s="14"/>
      <c r="M252" s="14"/>
      <c r="N252" s="14"/>
      <c r="O252" s="14"/>
    </row>
    <row r="253" spans="1:15" ht="19.5">
      <c r="A253" s="133" t="str">
        <f>'[1]польто, полупальто   зимнее  '!C253</f>
        <v>Прочие работы</v>
      </c>
      <c r="B253" s="133"/>
      <c r="C253" s="133"/>
      <c r="D253" s="133"/>
      <c r="E253" s="133"/>
      <c r="F253" s="133"/>
      <c r="G253" s="16"/>
      <c r="H253" s="14"/>
      <c r="I253" s="16"/>
      <c r="J253" s="14"/>
      <c r="K253" s="14"/>
      <c r="L253" s="14"/>
      <c r="M253" s="14"/>
      <c r="N253" s="14"/>
      <c r="O253" s="14"/>
    </row>
    <row r="254" spans="1:15" ht="18.75">
      <c r="A254" s="8">
        <f>'[1]польто, полупальто   зимнее  '!A254</f>
        <v>183</v>
      </c>
      <c r="B254" s="8">
        <f>'[1]польто, полупальто   зимнее  '!B254</f>
        <v>0</v>
      </c>
      <c r="C254" s="9" t="str">
        <f>'[1]польто, полупальто   зимнее  '!C254</f>
        <v>Пришить белый подворотничек</v>
      </c>
      <c r="D254" s="12">
        <f>'[1]польто, полупальто   зимнее  '!AK254</f>
        <v>1.4739854119017652</v>
      </c>
      <c r="E254" s="13" t="s">
        <v>12</v>
      </c>
      <c r="F254" s="12">
        <f t="shared" si="9"/>
        <v>1.4739854119017652</v>
      </c>
      <c r="G254" s="16"/>
      <c r="H254" s="14"/>
      <c r="I254" s="16"/>
      <c r="J254" s="14"/>
      <c r="K254" s="14"/>
      <c r="L254" s="14"/>
      <c r="M254" s="14"/>
      <c r="N254" s="14"/>
      <c r="O254" s="14"/>
    </row>
    <row r="255" spans="1:15" ht="18.75">
      <c r="A255" s="8">
        <f>'[1]польто, полупальто   зимнее  '!A255</f>
        <v>184</v>
      </c>
      <c r="B255" s="8">
        <f>'[1]польто, полупальто   зимнее  '!B255</f>
        <v>0</v>
      </c>
      <c r="C255" s="9" t="str">
        <f>'[1]польто, полупальто   зимнее  '!C255</f>
        <v>Спороть погоны или нарукавные знаки различия</v>
      </c>
      <c r="D255" s="12">
        <f>'[1]польто, полупальто   зимнее  '!AK255</f>
        <v>0.554129854098408</v>
      </c>
      <c r="E255" s="13" t="s">
        <v>12</v>
      </c>
      <c r="F255" s="12">
        <f t="shared" si="9"/>
        <v>0.554129854098408</v>
      </c>
      <c r="G255" s="16"/>
      <c r="H255" s="14"/>
      <c r="I255" s="16"/>
      <c r="J255" s="14"/>
      <c r="K255" s="14"/>
      <c r="L255" s="14"/>
      <c r="M255" s="14"/>
      <c r="N255" s="14"/>
      <c r="O255" s="14"/>
    </row>
    <row r="256" spans="1:15" ht="18.75">
      <c r="A256" s="8">
        <f>'[1]польто, полупальто   зимнее  '!A256</f>
        <v>185</v>
      </c>
      <c r="B256" s="8">
        <f>'[1]польто, полупальто   зимнее  '!B256</f>
        <v>0</v>
      </c>
      <c r="C256" s="9" t="str">
        <f>'[1]польто, полупальто   зимнее  '!C256</f>
        <v>Спороть петлицы или нашивные звезды</v>
      </c>
      <c r="D256" s="12">
        <f>'[1]польто, полупальто   зимнее  '!AK256</f>
        <v>0.554129854098408</v>
      </c>
      <c r="E256" s="13" t="s">
        <v>12</v>
      </c>
      <c r="F256" s="12">
        <f t="shared" si="9"/>
        <v>0.554129854098408</v>
      </c>
      <c r="G256" s="16"/>
      <c r="H256" s="14"/>
      <c r="I256" s="16"/>
      <c r="J256" s="14"/>
      <c r="K256" s="14"/>
      <c r="L256" s="14"/>
      <c r="M256" s="14"/>
      <c r="N256" s="14"/>
      <c r="O256" s="14"/>
    </row>
    <row r="257" spans="1:15" ht="18.75">
      <c r="A257" s="8">
        <f>'[1]польто, полупальто   зимнее  '!A257</f>
        <v>186</v>
      </c>
      <c r="B257" s="8">
        <f>'[1]польто, полупальто   зимнее  '!B257</f>
        <v>0</v>
      </c>
      <c r="C257" s="9" t="str">
        <f>'[1]польто, полупальто   зимнее  '!C257</f>
        <v>Прикрепить одну звездочку, эмблему к погонам, петлицам</v>
      </c>
      <c r="D257" s="12">
        <f>'[1]польто, полупальто   зимнее  '!AK257</f>
        <v>0.554129854098408</v>
      </c>
      <c r="E257" s="13" t="s">
        <v>12</v>
      </c>
      <c r="F257" s="12">
        <f t="shared" si="9"/>
        <v>0.554129854098408</v>
      </c>
      <c r="G257" s="16"/>
      <c r="H257" s="14"/>
      <c r="I257" s="16"/>
      <c r="J257" s="14"/>
      <c r="K257" s="14"/>
      <c r="L257" s="14"/>
      <c r="M257" s="14"/>
      <c r="N257" s="14"/>
      <c r="O257" s="14"/>
    </row>
    <row r="258" spans="1:15" ht="18.75">
      <c r="A258" s="8">
        <f>'[1]польто, полупальто   зимнее  '!A258</f>
        <v>187</v>
      </c>
      <c r="B258" s="8">
        <f>'[1]польто, полупальто   зимнее  '!B258</f>
        <v>0</v>
      </c>
      <c r="C258" s="9" t="str">
        <f>'[1]польто, полупальто   зимнее  '!C258</f>
        <v>Изготовить нарукавные знаки различия с одной полоской</v>
      </c>
      <c r="D258" s="12">
        <f>'[1]польто, полупальто   зимнее  '!AK258</f>
        <v>3.136374974196989</v>
      </c>
      <c r="E258" s="13" t="s">
        <v>12</v>
      </c>
      <c r="F258" s="12">
        <f t="shared" si="9"/>
        <v>3.136374974196989</v>
      </c>
      <c r="G258" s="16"/>
      <c r="H258" s="14"/>
      <c r="I258" s="16"/>
      <c r="J258" s="14"/>
      <c r="K258" s="14"/>
      <c r="L258" s="14"/>
      <c r="M258" s="14"/>
      <c r="N258" s="14"/>
      <c r="O258" s="14"/>
    </row>
    <row r="259" spans="1:15" ht="18.75">
      <c r="A259" s="8">
        <f>'[1]польто, полупальто   зимнее  '!A259</f>
        <v>188</v>
      </c>
      <c r="B259" s="8">
        <f>'[1]польто, полупальто   зимнее  '!B259</f>
        <v>0</v>
      </c>
      <c r="C259" s="9" t="str">
        <f>'[1]польто, полупальто   зимнее  '!C259</f>
        <v>То же, с двумя полосками</v>
      </c>
      <c r="D259" s="12">
        <f>'[1]польто, полупальто   зимнее  '!AK259</f>
        <v>3.690504828295397</v>
      </c>
      <c r="E259" s="13" t="s">
        <v>12</v>
      </c>
      <c r="F259" s="12">
        <f t="shared" si="9"/>
        <v>3.690504828295397</v>
      </c>
      <c r="G259" s="16"/>
      <c r="H259" s="14"/>
      <c r="I259" s="16"/>
      <c r="J259" s="14"/>
      <c r="K259" s="14"/>
      <c r="L259" s="14"/>
      <c r="M259" s="14"/>
      <c r="N259" s="14"/>
      <c r="O259" s="14"/>
    </row>
    <row r="260" spans="1:15" ht="18.75">
      <c r="A260" s="8">
        <f>'[1]польто, полупальто   зимнее  '!A260</f>
        <v>189</v>
      </c>
      <c r="B260" s="8">
        <f>'[1]польто, полупальто   зимнее  '!B260</f>
        <v>0</v>
      </c>
      <c r="C260" s="9" t="str">
        <f>'[1]польто, полупальто   зимнее  '!C260</f>
        <v>То же, с тремя полосками</v>
      </c>
      <c r="D260" s="12">
        <f>'[1]польто, полупальто   зимнее  '!AK260</f>
        <v>4.433038832787264</v>
      </c>
      <c r="E260" s="13" t="s">
        <v>12</v>
      </c>
      <c r="F260" s="12">
        <f t="shared" si="9"/>
        <v>4.433038832787264</v>
      </c>
      <c r="G260" s="16"/>
      <c r="H260" s="14"/>
      <c r="I260" s="16"/>
      <c r="J260" s="14"/>
      <c r="K260" s="14"/>
      <c r="L260" s="14"/>
      <c r="M260" s="14"/>
      <c r="N260" s="14"/>
      <c r="O260" s="14"/>
    </row>
    <row r="261" spans="1:15" ht="18.75">
      <c r="A261" s="8">
        <f>'[1]польто, полупальто   зимнее  '!A261</f>
        <v>190</v>
      </c>
      <c r="B261" s="8">
        <f>'[1]польто, полупальто   зимнее  '!B261</f>
        <v>0</v>
      </c>
      <c r="C261" s="9" t="str">
        <f>'[1]польто, полупальто   зимнее  '!C261</f>
        <v>То же, с четырмя полосками</v>
      </c>
      <c r="D261" s="12">
        <f>'[1]польто, полупальто   зимнее  '!AK261</f>
        <v>4.9871686868856715</v>
      </c>
      <c r="E261" s="13" t="s">
        <v>12</v>
      </c>
      <c r="F261" s="12">
        <f t="shared" si="9"/>
        <v>4.9871686868856715</v>
      </c>
      <c r="G261" s="16"/>
      <c r="H261" s="14"/>
      <c r="I261" s="16"/>
      <c r="J261" s="14"/>
      <c r="K261" s="14"/>
      <c r="L261" s="14"/>
      <c r="M261" s="14"/>
      <c r="N261" s="14"/>
      <c r="O261" s="14"/>
    </row>
    <row r="262" spans="1:15" ht="18.75">
      <c r="A262" s="8">
        <f>'[1]польто, полупальто   зимнее  '!A262</f>
        <v>191</v>
      </c>
      <c r="B262" s="8">
        <f>'[1]польто, полупальто   зимнее  '!B262</f>
        <v>0</v>
      </c>
      <c r="C262" s="9" t="str">
        <f>'[1]польто, полупальто   зимнее  '!C262</f>
        <v>Нашить погоны или нарукавные знаки различия</v>
      </c>
      <c r="D262" s="12">
        <f>'[1]польто, полупальто   зимнее  '!AK262</f>
        <v>2.77064927049204</v>
      </c>
      <c r="E262" s="13" t="s">
        <v>12</v>
      </c>
      <c r="F262" s="12">
        <f t="shared" si="9"/>
        <v>2.77064927049204</v>
      </c>
      <c r="G262" s="16"/>
      <c r="H262" s="14"/>
      <c r="I262" s="16"/>
      <c r="J262" s="14"/>
      <c r="K262" s="14"/>
      <c r="L262" s="14"/>
      <c r="M262" s="14"/>
      <c r="N262" s="14"/>
      <c r="O262" s="14"/>
    </row>
    <row r="263" spans="1:15" ht="18.75">
      <c r="A263" s="8">
        <f>'[1]польто, полупальто   зимнее  '!A263</f>
        <v>192</v>
      </c>
      <c r="B263" s="8">
        <f>'[1]польто, полупальто   зимнее  '!B263</f>
        <v>0</v>
      </c>
      <c r="C263" s="9" t="str">
        <f>'[1]польто, полупальто   зимнее  '!C263</f>
        <v>Нашить петлицы или нашивные звезды</v>
      </c>
      <c r="D263" s="12">
        <f>'[1]польто, полупальто   зимнее  '!AK263</f>
        <v>1.8507937126886826</v>
      </c>
      <c r="E263" s="13" t="s">
        <v>12</v>
      </c>
      <c r="F263" s="12">
        <f t="shared" si="9"/>
        <v>1.8507937126886826</v>
      </c>
      <c r="G263" s="16"/>
      <c r="H263" s="14"/>
      <c r="I263" s="16"/>
      <c r="J263" s="14"/>
      <c r="K263" s="14"/>
      <c r="L263" s="14"/>
      <c r="M263" s="14"/>
      <c r="N263" s="14"/>
      <c r="O263" s="14"/>
    </row>
    <row r="264" spans="1:15" ht="18.75">
      <c r="A264" s="8">
        <f>'[1]польто, полупальто   зимнее  '!A264</f>
        <v>193</v>
      </c>
      <c r="B264" s="8">
        <f>'[1]польто, полупальто   зимнее  '!B264</f>
        <v>0</v>
      </c>
      <c r="C264" s="9" t="str">
        <f>'[1]польто, полупальто   зимнее  '!C264</f>
        <v>Нашить петлицы в шинели с кантом</v>
      </c>
      <c r="D264" s="12">
        <f>'[1]польто, полупальто   зимнее  '!AK264</f>
        <v>8.31194781147612</v>
      </c>
      <c r="E264" s="13" t="s">
        <v>12</v>
      </c>
      <c r="F264" s="12">
        <f t="shared" si="9"/>
        <v>8.31194781147612</v>
      </c>
      <c r="G264" s="16"/>
      <c r="H264" s="14"/>
      <c r="I264" s="16"/>
      <c r="J264" s="14"/>
      <c r="K264" s="14"/>
      <c r="L264" s="14"/>
      <c r="M264" s="14"/>
      <c r="N264" s="14"/>
      <c r="O264" s="14"/>
    </row>
    <row r="265" spans="1:15" ht="18.75">
      <c r="A265" s="8">
        <f>'[1]польто, полупальто   зимнее  '!A265</f>
        <v>194</v>
      </c>
      <c r="B265" s="8">
        <f>'[1]польто, полупальто   зимнее  '!B265</f>
        <v>0</v>
      </c>
      <c r="C265" s="9" t="str">
        <f>'[1]польто, полупальто   зимнее  '!C265</f>
        <v>Нашить орденские планки</v>
      </c>
      <c r="D265" s="12">
        <f>'[1]польто, полупальто   зимнее  '!AK265</f>
        <v>1.8507937126886826</v>
      </c>
      <c r="E265" s="13" t="s">
        <v>12</v>
      </c>
      <c r="F265" s="12">
        <f t="shared" si="9"/>
        <v>1.8507937126886826</v>
      </c>
      <c r="G265" s="16"/>
      <c r="H265" s="14"/>
      <c r="I265" s="16"/>
      <c r="J265" s="14"/>
      <c r="K265" s="14"/>
      <c r="L265" s="14"/>
      <c r="M265" s="14"/>
      <c r="N265" s="14"/>
      <c r="O265" s="14"/>
    </row>
    <row r="266" spans="1:15" ht="18.75">
      <c r="A266" s="127" t="str">
        <f>'[1]польто, полупальто   зимнее  '!A266</f>
        <v>Раздел 6. Ремонт женской легкой одежды и мужских и женских изделий верхнего трикотажа</v>
      </c>
      <c r="B266" s="127"/>
      <c r="C266" s="127"/>
      <c r="D266" s="127"/>
      <c r="E266" s="127"/>
      <c r="F266" s="127"/>
      <c r="G266" s="16"/>
      <c r="H266" s="14"/>
      <c r="I266" s="16"/>
      <c r="J266" s="14"/>
      <c r="K266" s="14"/>
      <c r="L266" s="14"/>
      <c r="M266" s="14"/>
      <c r="N266" s="14"/>
      <c r="O266" s="14"/>
    </row>
    <row r="267" spans="1:15" ht="19.5">
      <c r="A267" s="128" t="str">
        <f>'[1]польто, полупальто   зимнее  '!A267</f>
        <v>Ремонт воротника</v>
      </c>
      <c r="B267" s="128"/>
      <c r="C267" s="128"/>
      <c r="D267" s="128"/>
      <c r="E267" s="128"/>
      <c r="F267" s="128"/>
      <c r="G267" s="16"/>
      <c r="H267" s="14"/>
      <c r="I267" s="16"/>
      <c r="J267" s="14"/>
      <c r="K267" s="14"/>
      <c r="L267" s="14"/>
      <c r="M267" s="14"/>
      <c r="N267" s="14"/>
      <c r="O267" s="14"/>
    </row>
    <row r="268" spans="1:15" ht="18.75">
      <c r="A268" s="129" t="str">
        <f>'[1]польто, полупальто   зимнее  '!A268</f>
        <v>(Цены установлены на ремонт воротника и горловины любого фасона и формы)</v>
      </c>
      <c r="B268" s="129"/>
      <c r="C268" s="129"/>
      <c r="D268" s="129"/>
      <c r="E268" s="129"/>
      <c r="F268" s="129"/>
      <c r="G268" s="16"/>
      <c r="H268" s="14"/>
      <c r="I268" s="16"/>
      <c r="J268" s="14"/>
      <c r="K268" s="14"/>
      <c r="L268" s="14"/>
      <c r="M268" s="14"/>
      <c r="N268" s="14"/>
      <c r="O268" s="14"/>
    </row>
    <row r="269" spans="1:15" ht="56.25">
      <c r="A269" s="8">
        <f>'[1]польто, полупальто   зимнее  '!A269</f>
        <v>195</v>
      </c>
      <c r="B269" s="8">
        <f>'[1]польто, полупальто   зимнее  '!B269</f>
        <v>0</v>
      </c>
      <c r="C269" s="9" t="str">
        <f>'[1]польто, полупальто   зимнее  '!C269</f>
        <v>Изготовить новый воротник или изменить его фасон, или отремонтировать воротник, или углубить, сократить горловину изделия, изменяя длину воротника</v>
      </c>
      <c r="D269" s="12">
        <f>'[1]польто, полупальто   зимнее  '!AK269</f>
        <v>2.5822451200985816</v>
      </c>
      <c r="E269" s="13" t="s">
        <v>12</v>
      </c>
      <c r="F269" s="12">
        <f t="shared" si="9"/>
        <v>2.5822451200985816</v>
      </c>
      <c r="G269" s="16"/>
      <c r="H269" s="14"/>
      <c r="I269" s="16"/>
      <c r="J269" s="14"/>
      <c r="K269" s="14"/>
      <c r="L269" s="14"/>
      <c r="M269" s="14"/>
      <c r="N269" s="14"/>
      <c r="O269" s="14"/>
    </row>
    <row r="270" spans="1:15" ht="37.5">
      <c r="A270" s="8">
        <f>'[1]польто, полупальто   зимнее  '!A270</f>
        <v>196</v>
      </c>
      <c r="B270" s="8">
        <f>'[1]польто, полупальто   зимнее  '!B270</f>
        <v>0</v>
      </c>
      <c r="C270" s="9" t="str">
        <f>'[1]польто, полупальто   зимнее  '!C270</f>
        <v>Выпороть воротник и обработать горловину обтачкой или руликом</v>
      </c>
      <c r="D270" s="12">
        <f>'[1]польто, полупальто   зимнее  '!AK270</f>
        <v>6.095428395082489</v>
      </c>
      <c r="E270" s="13" t="s">
        <v>12</v>
      </c>
      <c r="F270" s="12">
        <f t="shared" si="9"/>
        <v>6.095428395082489</v>
      </c>
      <c r="G270" s="16"/>
      <c r="H270" s="14"/>
      <c r="I270" s="16"/>
      <c r="J270" s="14"/>
      <c r="K270" s="14"/>
      <c r="L270" s="14"/>
      <c r="M270" s="14"/>
      <c r="N270" s="14"/>
      <c r="O270" s="14"/>
    </row>
    <row r="271" spans="1:15" ht="18.75">
      <c r="A271" s="8">
        <f>'[1]польто, полупальто   зимнее  '!A271</f>
        <v>197</v>
      </c>
      <c r="B271" s="8">
        <f>'[1]польто, полупальто   зимнее  '!B271</f>
        <v>0</v>
      </c>
      <c r="C271" s="9" t="str">
        <f>'[1]польто, полупальто   зимнее  '!C271</f>
        <v>Перевернуть воротник подворотником вверх</v>
      </c>
      <c r="D271" s="12">
        <f>'[1]польто, полупальто   зимнее  '!AK271</f>
        <v>3.3247791245904477</v>
      </c>
      <c r="E271" s="13" t="s">
        <v>12</v>
      </c>
      <c r="F271" s="12">
        <f t="shared" si="9"/>
        <v>3.3247791245904477</v>
      </c>
      <c r="G271" s="16"/>
      <c r="H271" s="14"/>
      <c r="I271" s="16"/>
      <c r="J271" s="14"/>
      <c r="K271" s="14"/>
      <c r="L271" s="14"/>
      <c r="M271" s="14"/>
      <c r="N271" s="14"/>
      <c r="O271" s="14"/>
    </row>
    <row r="272" spans="1:15" ht="19.5">
      <c r="A272" s="128" t="str">
        <f>'[1]польто, полупальто   зимнее  '!A272</f>
        <v>Ремонт рукавов</v>
      </c>
      <c r="B272" s="128"/>
      <c r="C272" s="128"/>
      <c r="D272" s="128"/>
      <c r="E272" s="128"/>
      <c r="F272" s="128"/>
      <c r="G272" s="16"/>
      <c r="H272" s="14"/>
      <c r="I272" s="16"/>
      <c r="J272" s="14"/>
      <c r="K272" s="14"/>
      <c r="L272" s="14"/>
      <c r="M272" s="14"/>
      <c r="N272" s="14"/>
      <c r="O272" s="14"/>
    </row>
    <row r="273" spans="1:15" ht="18.75">
      <c r="A273" s="129" t="str">
        <f>'[1]польто, полупальто   зимнее  '!A273</f>
        <v>(Цены установлены на ремонт рукавов любых покроев)</v>
      </c>
      <c r="B273" s="129"/>
      <c r="C273" s="129"/>
      <c r="D273" s="129"/>
      <c r="E273" s="129"/>
      <c r="F273" s="129"/>
      <c r="G273" s="16"/>
      <c r="H273" s="14"/>
      <c r="I273" s="16"/>
      <c r="J273" s="14"/>
      <c r="K273" s="14"/>
      <c r="L273" s="14"/>
      <c r="M273" s="14"/>
      <c r="N273" s="14"/>
      <c r="O273" s="14"/>
    </row>
    <row r="274" spans="1:15" ht="37.5">
      <c r="A274" s="8">
        <f>'[1]польто, полупальто   зимнее  '!A274</f>
        <v>198</v>
      </c>
      <c r="B274" s="8">
        <f>'[1]польто, полупальто   зимнее  '!B274</f>
        <v>0</v>
      </c>
      <c r="C274" s="9" t="str">
        <f>'[1]польто, полупальто   зимнее  '!C274</f>
        <v>Отремонтировать нижнюю половинку одного рукава вверху и лиф под проймой</v>
      </c>
      <c r="D274" s="12">
        <f>'[1]польто, полупальто   зимнее  '!AK274</f>
        <v>6.095428395082489</v>
      </c>
      <c r="E274" s="13" t="s">
        <v>12</v>
      </c>
      <c r="F274" s="12">
        <f t="shared" si="9"/>
        <v>6.095428395082489</v>
      </c>
      <c r="G274" s="16"/>
      <c r="H274" s="14"/>
      <c r="I274" s="16"/>
      <c r="J274" s="14"/>
      <c r="K274" s="14"/>
      <c r="L274" s="14"/>
      <c r="M274" s="14"/>
      <c r="N274" s="14"/>
      <c r="O274" s="14"/>
    </row>
    <row r="275" spans="1:15" ht="37.5">
      <c r="A275" s="8">
        <f>'[1]польто, полупальто   зимнее  '!A275</f>
        <v>199</v>
      </c>
      <c r="B275" s="8">
        <f>'[1]польто, полупальто   зимнее  '!B275</f>
        <v>0</v>
      </c>
      <c r="C275" s="9" t="str">
        <f>'[1]польто, полупальто   зимнее  '!C275</f>
        <v>Изготовить вновь или отремонтировать манжеты, или изменить ширину и длину манжет и соединить с рукавами</v>
      </c>
      <c r="D275" s="12">
        <f>'[1]польто, полупальто   зимнее  '!AK275</f>
        <v>4.621442983180722</v>
      </c>
      <c r="E275" s="13" t="s">
        <v>12</v>
      </c>
      <c r="F275" s="12">
        <f t="shared" si="9"/>
        <v>4.621442983180722</v>
      </c>
      <c r="G275" s="16"/>
      <c r="H275" s="14"/>
      <c r="I275" s="16"/>
      <c r="J275" s="14"/>
      <c r="K275" s="14"/>
      <c r="L275" s="14"/>
      <c r="M275" s="14"/>
      <c r="N275" s="14"/>
      <c r="O275" s="14"/>
    </row>
    <row r="276" spans="1:15" ht="37.5">
      <c r="A276" s="8">
        <f>'[1]польто, полупальто   зимнее  '!A276</f>
        <v>200</v>
      </c>
      <c r="B276" s="8">
        <f>'[1]польто, полупальто   зимнее  '!B276</f>
        <v>0</v>
      </c>
      <c r="C276" s="9" t="str">
        <f>'[1]польто, полупальто   зимнее  '!C276</f>
        <v>Выполнить работу: 1). Удлинить или укоротить, или отремонтировать рукава с любым оформлением низа рукава</v>
      </c>
      <c r="D276" s="12">
        <f>'[1]польто, полупальто   зимнее  '!AK276</f>
        <v>4.621442983180722</v>
      </c>
      <c r="E276" s="13" t="s">
        <v>12</v>
      </c>
      <c r="F276" s="12">
        <f aca="true" t="shared" si="10" ref="F276:F300">D276</f>
        <v>4.621442983180722</v>
      </c>
      <c r="G276" s="16"/>
      <c r="H276" s="14"/>
      <c r="I276" s="16"/>
      <c r="J276" s="14"/>
      <c r="K276" s="14"/>
      <c r="L276" s="14"/>
      <c r="M276" s="14"/>
      <c r="N276" s="14"/>
      <c r="O276" s="14"/>
    </row>
    <row r="277" spans="1:15" ht="18.75">
      <c r="A277" s="8">
        <f>'[1]польто, полупальто   зимнее  '!A277</f>
        <v>201</v>
      </c>
      <c r="B277" s="8">
        <f>'[1]польто, полупальто   зимнее  '!B277</f>
        <v>0</v>
      </c>
      <c r="C277" s="9" t="str">
        <f>'[1]польто, полупальто   зимнее  '!C277</f>
        <v>Выполнить работу: 2). Сделать шлицы в рукавах</v>
      </c>
      <c r="D277" s="12">
        <f>'[1]польто, полупальто   зимнее  '!AK277</f>
        <v>4.621442983180722</v>
      </c>
      <c r="E277" s="13" t="s">
        <v>12</v>
      </c>
      <c r="F277" s="12">
        <f t="shared" si="10"/>
        <v>4.621442983180722</v>
      </c>
      <c r="G277" s="16"/>
      <c r="H277" s="14"/>
      <c r="I277" s="16"/>
      <c r="J277" s="14"/>
      <c r="K277" s="14"/>
      <c r="L277" s="14"/>
      <c r="M277" s="14"/>
      <c r="N277" s="14"/>
      <c r="O277" s="14"/>
    </row>
    <row r="278" spans="1:15" ht="37.5">
      <c r="A278" s="8">
        <f>'[1]польто, полупальто   зимнее  '!A278</f>
        <v>202</v>
      </c>
      <c r="B278" s="8">
        <f>'[1]польто, полупальто   зимнее  '!B278</f>
        <v>0</v>
      </c>
      <c r="C278" s="9" t="str">
        <f>'[1]польто, полупальто   зимнее  '!C278</f>
        <v>Изменить ширину рукавов без манжет, не выпаривая их из пройм</v>
      </c>
      <c r="D278" s="12">
        <f>'[1]польто, полупальто   зимнее  '!AK278</f>
        <v>3.3247791245904477</v>
      </c>
      <c r="E278" s="13" t="s">
        <v>12</v>
      </c>
      <c r="F278" s="12">
        <f t="shared" si="10"/>
        <v>3.3247791245904477</v>
      </c>
      <c r="G278" s="16"/>
      <c r="H278" s="14"/>
      <c r="I278" s="16"/>
      <c r="J278" s="14"/>
      <c r="K278" s="14"/>
      <c r="L278" s="14"/>
      <c r="M278" s="14"/>
      <c r="N278" s="14"/>
      <c r="O278" s="14"/>
    </row>
    <row r="279" spans="1:15" ht="18.75">
      <c r="A279" s="8">
        <f>'[1]польто, полупальто   зимнее  '!A279</f>
        <v>203</v>
      </c>
      <c r="B279" s="8">
        <f>'[1]польто, полупальто   зимнее  '!B279</f>
        <v>0</v>
      </c>
      <c r="C279" s="9" t="str">
        <f>'[1]польто, полупальто   зимнее  '!C279</f>
        <v>То же, с манжетами</v>
      </c>
      <c r="D279" s="12">
        <f>'[1]польто, полупальто   зимнее  '!AK279</f>
        <v>5.54129854098408</v>
      </c>
      <c r="E279" s="13" t="s">
        <v>12</v>
      </c>
      <c r="F279" s="12">
        <f t="shared" si="10"/>
        <v>5.54129854098408</v>
      </c>
      <c r="G279" s="16"/>
      <c r="H279" s="14"/>
      <c r="I279" s="16"/>
      <c r="J279" s="14"/>
      <c r="K279" s="14"/>
      <c r="L279" s="14"/>
      <c r="M279" s="14"/>
      <c r="N279" s="14"/>
      <c r="O279" s="14"/>
    </row>
    <row r="280" spans="1:15" ht="37.5">
      <c r="A280" s="8">
        <f>'[1]польто, полупальто   зимнее  '!A280</f>
        <v>204</v>
      </c>
      <c r="B280" s="8">
        <f>'[1]польто, полупальто   зимнее  '!B280</f>
        <v>0</v>
      </c>
      <c r="C280" s="9" t="str">
        <f>'[1]польто, полупальто   зимнее  '!C280</f>
        <v>Изменить ширину рукавов без манжет, выпаривая их частично из пройм</v>
      </c>
      <c r="D280" s="12">
        <f>'[1]польто, полупальто   зимнее  '!AK280</f>
        <v>7.203688103279304</v>
      </c>
      <c r="E280" s="13" t="s">
        <v>12</v>
      </c>
      <c r="F280" s="12">
        <f t="shared" si="10"/>
        <v>7.203688103279304</v>
      </c>
      <c r="G280" s="16"/>
      <c r="H280" s="14"/>
      <c r="I280" s="16"/>
      <c r="J280" s="14"/>
      <c r="K280" s="14"/>
      <c r="L280" s="14"/>
      <c r="M280" s="14"/>
      <c r="N280" s="14"/>
      <c r="O280" s="14"/>
    </row>
    <row r="281" spans="1:15" ht="18.75">
      <c r="A281" s="8">
        <f>'[1]польто, полупальто   зимнее  '!A281</f>
        <v>205</v>
      </c>
      <c r="B281" s="8">
        <f>'[1]польто, полупальто   зимнее  '!B281</f>
        <v>0</v>
      </c>
      <c r="C281" s="9" t="str">
        <f>'[1]польто, полупальто   зимнее  '!C281</f>
        <v>То же, с манжетами</v>
      </c>
      <c r="D281" s="12">
        <f>'[1]польто, полупальто   зимнее  '!AK281</f>
        <v>8.866077665574528</v>
      </c>
      <c r="E281" s="13" t="s">
        <v>12</v>
      </c>
      <c r="F281" s="12">
        <f t="shared" si="10"/>
        <v>8.866077665574528</v>
      </c>
      <c r="G281" s="16"/>
      <c r="H281" s="14"/>
      <c r="I281" s="16"/>
      <c r="J281" s="14"/>
      <c r="K281" s="14"/>
      <c r="L281" s="14"/>
      <c r="M281" s="14"/>
      <c r="N281" s="14"/>
      <c r="O281" s="14"/>
    </row>
    <row r="282" spans="1:15" ht="37.5">
      <c r="A282" s="8">
        <f>'[1]польто, полупальто   зимнее  '!A282</f>
        <v>206</v>
      </c>
      <c r="B282" s="8">
        <f>'[1]польто, полупальто   зимнее  '!B282</f>
        <v>0</v>
      </c>
      <c r="C282" s="9" t="str">
        <f>'[1]польто, полупальто   зимнее  '!C282</f>
        <v>Выполнить работу: 1). Изменить положение одного неправильно вшитого рукава или изменить линию проймы, оката рукава</v>
      </c>
      <c r="D282" s="12">
        <f>'[1]польто, полупальто   зимнее  '!AK282</f>
        <v>5.54129854098408</v>
      </c>
      <c r="E282" s="13" t="s">
        <v>12</v>
      </c>
      <c r="F282" s="12">
        <f t="shared" si="10"/>
        <v>5.54129854098408</v>
      </c>
      <c r="G282" s="16"/>
      <c r="H282" s="14"/>
      <c r="I282" s="16"/>
      <c r="J282" s="14"/>
      <c r="K282" s="14"/>
      <c r="L282" s="14"/>
      <c r="M282" s="14"/>
      <c r="N282" s="14"/>
      <c r="O282" s="14"/>
    </row>
    <row r="283" spans="1:15" ht="18.75">
      <c r="A283" s="8">
        <f>'[1]польто, полупальто   зимнее  '!A283</f>
        <v>207</v>
      </c>
      <c r="B283" s="8">
        <f>'[1]польто, полупальто   зимнее  '!B283</f>
        <v>0</v>
      </c>
      <c r="C283" s="9" t="str">
        <f>'[1]польто, полупальто   зимнее  '!C283</f>
        <v>Выполнить работу: 2). Заменить ластовицы рукавов</v>
      </c>
      <c r="D283" s="12">
        <f>'[1]польто, полупальто   зимнее  '!AK283</f>
        <v>5.54129854098408</v>
      </c>
      <c r="E283" s="13" t="s">
        <v>12</v>
      </c>
      <c r="F283" s="12">
        <f t="shared" si="10"/>
        <v>5.54129854098408</v>
      </c>
      <c r="G283" s="16"/>
      <c r="H283" s="14"/>
      <c r="I283" s="16"/>
      <c r="J283" s="14"/>
      <c r="K283" s="14"/>
      <c r="L283" s="14"/>
      <c r="M283" s="14"/>
      <c r="N283" s="14"/>
      <c r="O283" s="14"/>
    </row>
    <row r="284" spans="1:15" ht="37.5">
      <c r="A284" s="8">
        <f>'[1]польто, полупальто   зимнее  '!A284</f>
        <v>208</v>
      </c>
      <c r="B284" s="8">
        <f>'[1]польто, полупальто   зимнее  '!B284</f>
        <v>0</v>
      </c>
      <c r="C284" s="9" t="str">
        <f>'[1]польто, полупальто   зимнее  '!C284</f>
        <v>Выполнить работу: 3). Укоротить рукава по окату в изделии верхнего трикотажа</v>
      </c>
      <c r="D284" s="12">
        <f>'[1]польто, полупальто   зимнее  '!AK284</f>
        <v>5.54129854098408</v>
      </c>
      <c r="E284" s="13" t="s">
        <v>12</v>
      </c>
      <c r="F284" s="12">
        <f t="shared" si="10"/>
        <v>5.54129854098408</v>
      </c>
      <c r="G284" s="16"/>
      <c r="H284" s="14"/>
      <c r="I284" s="16"/>
      <c r="J284" s="14"/>
      <c r="K284" s="14"/>
      <c r="L284" s="14"/>
      <c r="M284" s="14"/>
      <c r="N284" s="14"/>
      <c r="O284" s="14"/>
    </row>
    <row r="285" spans="1:15" ht="18.75">
      <c r="A285" s="8">
        <f>'[1]польто, полупальто   зимнее  '!A285</f>
        <v>209</v>
      </c>
      <c r="B285" s="8">
        <f>'[1]польто, полупальто   зимнее  '!B285</f>
        <v>0</v>
      </c>
      <c r="C285" s="9" t="str">
        <f>'[1]польто, полупальто   зимнее  '!C285</f>
        <v>Выпороть втачные рукава и обработать проймы обтачки</v>
      </c>
      <c r="D285" s="12">
        <f>'[1]польто, полупальто   зимнее  '!AK285</f>
        <v>10.162741524164803</v>
      </c>
      <c r="E285" s="13" t="s">
        <v>12</v>
      </c>
      <c r="F285" s="12">
        <f t="shared" si="10"/>
        <v>10.162741524164803</v>
      </c>
      <c r="G285" s="16"/>
      <c r="H285" s="14"/>
      <c r="I285" s="16"/>
      <c r="J285" s="14"/>
      <c r="K285" s="14"/>
      <c r="L285" s="14"/>
      <c r="M285" s="14"/>
      <c r="N285" s="14"/>
      <c r="O285" s="14"/>
    </row>
    <row r="286" spans="1:15" ht="37.5">
      <c r="A286" s="8">
        <f>'[1]польто, полупальто   зимнее  '!A286</f>
        <v>210</v>
      </c>
      <c r="B286" s="8">
        <f>'[1]польто, полупальто   зимнее  '!B286</f>
        <v>0</v>
      </c>
      <c r="C286" s="9" t="str">
        <f>'[1]польто, полупальто   зимнее  '!C286</f>
        <v>Изменить фасон рукавов или изготовить новые рукава и соединить с изделием</v>
      </c>
      <c r="D286" s="12">
        <f>'[1]польто, полупальто   зимнее  '!AK286</f>
        <v>14.407376206558608</v>
      </c>
      <c r="E286" s="13" t="s">
        <v>12</v>
      </c>
      <c r="F286" s="12">
        <f t="shared" si="10"/>
        <v>14.407376206558608</v>
      </c>
      <c r="G286" s="16"/>
      <c r="H286" s="14"/>
      <c r="I286" s="16"/>
      <c r="J286" s="14"/>
      <c r="K286" s="14"/>
      <c r="L286" s="14"/>
      <c r="M286" s="14"/>
      <c r="N286" s="14"/>
      <c r="O286" s="14"/>
    </row>
    <row r="287" spans="1:15" ht="56.25">
      <c r="A287" s="8">
        <f>'[1]польто, полупальто   зимнее  '!A287</f>
        <v>211</v>
      </c>
      <c r="B287" s="8">
        <f>'[1]польто, полупальто   зимнее  '!B287</f>
        <v>0</v>
      </c>
      <c r="C287" s="9" t="str">
        <f>'[1]польто, полупальто   зимнее  '!C287</f>
        <v>Укоротить, выровнять или удлинить за счет припуска изделия прямого или расклешенного покроя (ширина внизу изделия до 2 м)</v>
      </c>
      <c r="D287" s="12">
        <f>'[1]польто, полупальто   зимнее  '!AK287</f>
        <v>6.837962399574354</v>
      </c>
      <c r="E287" s="13" t="s">
        <v>12</v>
      </c>
      <c r="F287" s="12">
        <f t="shared" si="10"/>
        <v>6.837962399574354</v>
      </c>
      <c r="G287" s="16"/>
      <c r="H287" s="14"/>
      <c r="I287" s="16"/>
      <c r="J287" s="14"/>
      <c r="K287" s="14"/>
      <c r="L287" s="14"/>
      <c r="M287" s="14"/>
      <c r="N287" s="14"/>
      <c r="O287" s="14"/>
    </row>
    <row r="288" spans="1:15" ht="37.5">
      <c r="A288" s="8">
        <f>'[1]польто, полупальто   зимнее  '!A288</f>
        <v>212</v>
      </c>
      <c r="B288" s="8">
        <f>'[1]польто, полупальто   зимнее  '!B288</f>
        <v>0</v>
      </c>
      <c r="C288" s="9" t="str">
        <f>'[1]польто, полупальто   зимнее  '!C288</f>
        <v>То же, изделие шириной внизу 2 м и более или покрой полусолнце</v>
      </c>
      <c r="D288" s="12">
        <f>'[1]польто, полупальто   зимнее  '!AK288</f>
        <v>10.162741524164803</v>
      </c>
      <c r="E288" s="13" t="s">
        <v>12</v>
      </c>
      <c r="F288" s="12">
        <f t="shared" si="10"/>
        <v>10.162741524164803</v>
      </c>
      <c r="G288" s="16"/>
      <c r="H288" s="14"/>
      <c r="I288" s="16"/>
      <c r="J288" s="14"/>
      <c r="K288" s="14"/>
      <c r="L288" s="14"/>
      <c r="M288" s="14"/>
      <c r="N288" s="14"/>
      <c r="O288" s="14"/>
    </row>
    <row r="289" spans="1:15" ht="56.25">
      <c r="A289" s="8">
        <f>'[1]польто, полупальто   зимнее  '!A289</f>
        <v>213</v>
      </c>
      <c r="B289" s="8">
        <f>'[1]польто, полупальто   зимнее  '!B289</f>
        <v>0</v>
      </c>
      <c r="C289" s="9" t="str">
        <f>'[1]польто, полупальто   зимнее  '!C289</f>
        <v>Удлинить, выровнять за счет припуска, обрабатывая обтачкой изделие прямого или расклешенного покроя (шириной внизу изделия до 2 м)</v>
      </c>
      <c r="D289" s="12">
        <f>'[1]польто, полупальто   зимнее  '!AK289</f>
        <v>10.162741524164803</v>
      </c>
      <c r="E289" s="13" t="s">
        <v>12</v>
      </c>
      <c r="F289" s="12">
        <f t="shared" si="10"/>
        <v>10.162741524164803</v>
      </c>
      <c r="G289" s="16"/>
      <c r="H289" s="14"/>
      <c r="I289" s="16"/>
      <c r="J289" s="14"/>
      <c r="K289" s="14"/>
      <c r="L289" s="14"/>
      <c r="M289" s="14"/>
      <c r="N289" s="14"/>
      <c r="O289" s="14"/>
    </row>
    <row r="290" spans="1:15" ht="37.5">
      <c r="A290" s="8">
        <f>'[1]польто, полупальто   зимнее  '!A290</f>
        <v>214</v>
      </c>
      <c r="B290" s="8">
        <f>'[1]польто, полупальто   зимнее  '!B290</f>
        <v>0</v>
      </c>
      <c r="C290" s="9" t="str">
        <f>'[1]польто, полупальто   зимнее  '!C290</f>
        <v>То же, изделие шириной внизу 2 м и более или покрой полусолнце</v>
      </c>
      <c r="D290" s="12">
        <f>'[1]польто, полупальто   зимнее  '!AK290</f>
        <v>15.149910211050473</v>
      </c>
      <c r="E290" s="13" t="s">
        <v>12</v>
      </c>
      <c r="F290" s="12">
        <f t="shared" si="10"/>
        <v>15.149910211050473</v>
      </c>
      <c r="G290" s="16"/>
      <c r="H290" s="14"/>
      <c r="I290" s="16"/>
      <c r="J290" s="14"/>
      <c r="K290" s="14"/>
      <c r="L290" s="14"/>
      <c r="M290" s="14"/>
      <c r="N290" s="14"/>
      <c r="O290" s="14"/>
    </row>
    <row r="291" spans="1:15" ht="37.5">
      <c r="A291" s="8">
        <f>'[1]польто, полупальто   зимнее  '!A291</f>
        <v>215</v>
      </c>
      <c r="B291" s="8">
        <f>'[1]польто, полупальто   зимнее  '!B291</f>
        <v>0</v>
      </c>
      <c r="C291" s="9" t="str">
        <f>'[1]польто, полупальто   зимнее  '!C291</f>
        <v>Удлинить или отделать изделие по низу за счет надставки с прямой или округленной линией притачивания</v>
      </c>
      <c r="D291" s="12">
        <f>'[1]польто, полупальто   зимнее  '!AK291</f>
        <v>17.17802547705065</v>
      </c>
      <c r="E291" s="13" t="s">
        <v>12</v>
      </c>
      <c r="F291" s="12">
        <f t="shared" si="10"/>
        <v>17.17802547705065</v>
      </c>
      <c r="G291" s="16"/>
      <c r="H291" s="14"/>
      <c r="I291" s="16"/>
      <c r="J291" s="14"/>
      <c r="K291" s="14"/>
      <c r="L291" s="14"/>
      <c r="M291" s="14"/>
      <c r="N291" s="14"/>
      <c r="O291" s="14"/>
    </row>
    <row r="292" spans="1:15" ht="37.5">
      <c r="A292" s="8">
        <f>'[1]польто, полупальто   зимнее  '!A292</f>
        <v>216</v>
      </c>
      <c r="B292" s="8">
        <f>'[1]польто, полупальто   зимнее  '!B292</f>
        <v>0</v>
      </c>
      <c r="C292" s="9" t="str">
        <f>'[1]польто, полупальто   зимнее  '!C292</f>
        <v>Удлинить блузку за счет надставки, с обработкой низа машинным способом</v>
      </c>
      <c r="D292" s="12">
        <f>'[1]польто, полупальто   зимнее  '!AK292</f>
        <v>5.54129854098408</v>
      </c>
      <c r="E292" s="13" t="s">
        <v>12</v>
      </c>
      <c r="F292" s="12">
        <f t="shared" si="10"/>
        <v>5.54129854098408</v>
      </c>
      <c r="G292" s="16"/>
      <c r="H292" s="14"/>
      <c r="I292" s="16"/>
      <c r="J292" s="14"/>
      <c r="K292" s="14"/>
      <c r="L292" s="14"/>
      <c r="M292" s="14"/>
      <c r="N292" s="14"/>
      <c r="O292" s="14"/>
    </row>
    <row r="293" spans="1:15" ht="37.5">
      <c r="A293" s="8">
        <f>'[1]польто, полупальто   зимнее  '!A293</f>
        <v>217</v>
      </c>
      <c r="B293" s="8">
        <f>'[1]польто, полупальто   зимнее  '!B293</f>
        <v>0</v>
      </c>
      <c r="C293" s="9" t="str">
        <f>'[1]польто, полупальто   зимнее  '!C293</f>
        <v>Укоротить блузку, жакет, жилет, джемпер, полувер, свитер с обработкой низа машинным способом</v>
      </c>
      <c r="D293" s="12">
        <f>'[1]польто, полупальто   зимнее  '!AK293</f>
        <v>4.067313129082314</v>
      </c>
      <c r="E293" s="13" t="s">
        <v>12</v>
      </c>
      <c r="F293" s="12">
        <f t="shared" si="10"/>
        <v>4.067313129082314</v>
      </c>
      <c r="G293" s="16"/>
      <c r="H293" s="14"/>
      <c r="I293" s="16"/>
      <c r="J293" s="14"/>
      <c r="K293" s="14"/>
      <c r="L293" s="14"/>
      <c r="M293" s="14"/>
      <c r="N293" s="14"/>
      <c r="O293" s="14"/>
    </row>
    <row r="294" spans="1:15" ht="37.5">
      <c r="A294" s="8">
        <f>'[1]польто, полупальто   зимнее  '!A294</f>
        <v>218</v>
      </c>
      <c r="B294" s="8">
        <f>'[1]польто, полупальто   зимнее  '!B294</f>
        <v>0</v>
      </c>
      <c r="C294" s="9" t="str">
        <f>'[1]польто, полупальто   зимнее  '!C294</f>
        <v>Удлинить или отделать изделие по низу за счет надставки с верхнем краем фигурной формы</v>
      </c>
      <c r="D294" s="12">
        <f>'[1]польто, полупальто   зимнее  '!AK294</f>
        <v>20.691208752034555</v>
      </c>
      <c r="E294" s="13" t="s">
        <v>12</v>
      </c>
      <c r="F294" s="12">
        <f t="shared" si="10"/>
        <v>20.691208752034555</v>
      </c>
      <c r="G294" s="16"/>
      <c r="H294" s="14"/>
      <c r="I294" s="16"/>
      <c r="J294" s="14"/>
      <c r="K294" s="14"/>
      <c r="L294" s="14"/>
      <c r="M294" s="14"/>
      <c r="N294" s="14"/>
      <c r="O294" s="14"/>
    </row>
    <row r="295" spans="1:15" ht="37.5">
      <c r="A295" s="8">
        <f>'[1]польто, полупальто   зимнее  '!A295</f>
        <v>219</v>
      </c>
      <c r="B295" s="8">
        <f>'[1]польто, полупальто   зимнее  '!B295</f>
        <v>0</v>
      </c>
      <c r="C295" s="9" t="str">
        <f>'[1]польто, полупальто   зимнее  '!C295</f>
        <v>Укоротить или удлинить лиф за счет припуска по линии талии (без обработки застежки в боковом шве)</v>
      </c>
      <c r="D295" s="12">
        <f>'[1]польто, полупальто   зимнее  '!AK295</f>
        <v>8.12354366108266</v>
      </c>
      <c r="E295" s="13" t="s">
        <v>12</v>
      </c>
      <c r="F295" s="12">
        <f t="shared" si="10"/>
        <v>8.12354366108266</v>
      </c>
      <c r="G295" s="16"/>
      <c r="H295" s="14"/>
      <c r="I295" s="16"/>
      <c r="J295" s="14"/>
      <c r="K295" s="14"/>
      <c r="L295" s="14"/>
      <c r="M295" s="14"/>
      <c r="N295" s="14"/>
      <c r="O295" s="14"/>
    </row>
    <row r="296" spans="1:15" ht="37.5">
      <c r="A296" s="8">
        <f>'[1]польто, полупальто   зимнее  '!A296</f>
        <v>220</v>
      </c>
      <c r="B296" s="8">
        <f>'[1]польто, полупальто   зимнее  '!B296</f>
        <v>0</v>
      </c>
      <c r="C296" s="9" t="str">
        <f>'[1]польто, полупальто   зимнее  '!C296</f>
        <v>Укоротить вверху юбку без застежки (с подкладкой или без подкладки)</v>
      </c>
      <c r="D296" s="12">
        <f>'[1]польто, полупальто   зимнее  '!AK296</f>
        <v>4.621442983180722</v>
      </c>
      <c r="E296" s="13" t="s">
        <v>12</v>
      </c>
      <c r="F296" s="12">
        <f t="shared" si="10"/>
        <v>4.621442983180722</v>
      </c>
      <c r="G296" s="16"/>
      <c r="H296" s="14"/>
      <c r="I296" s="16"/>
      <c r="J296" s="14"/>
      <c r="K296" s="14"/>
      <c r="L296" s="14"/>
      <c r="M296" s="14"/>
      <c r="N296" s="14"/>
      <c r="O296" s="14"/>
    </row>
    <row r="297" spans="1:15" ht="56.25">
      <c r="A297" s="8">
        <f>'[1]польто, полупальто   зимнее  '!A297</f>
        <v>221</v>
      </c>
      <c r="B297" s="8">
        <f>'[1]польто, полупальто   зимнее  '!B297</f>
        <v>0</v>
      </c>
      <c r="C297" s="9" t="str">
        <f>'[1]польто, полупальто   зимнее  '!C297</f>
        <v>Укоротить юбку плиссе, гофре или изделие с юбкой плиссе, гофре (без обработки застежки в боковом шве) с подкладкой и без подкладки</v>
      </c>
      <c r="D297" s="12">
        <f>'[1]польто, полупальто   зимнее  '!AK297</f>
        <v>8.12354366108266</v>
      </c>
      <c r="E297" s="13" t="s">
        <v>12</v>
      </c>
      <c r="F297" s="12">
        <f t="shared" si="10"/>
        <v>8.12354366108266</v>
      </c>
      <c r="G297" s="16"/>
      <c r="H297" s="14"/>
      <c r="I297" s="16"/>
      <c r="J297" s="14"/>
      <c r="K297" s="14"/>
      <c r="L297" s="14"/>
      <c r="M297" s="14"/>
      <c r="N297" s="14"/>
      <c r="O297" s="14"/>
    </row>
    <row r="298" spans="1:15" ht="75">
      <c r="A298" s="8">
        <f>'[1]польто, полупальто   зимнее  '!A298</f>
        <v>222</v>
      </c>
      <c r="B298" s="8">
        <f>'[1]польто, полупальто   зимнее  '!B298</f>
        <v>0</v>
      </c>
      <c r="C298" s="9" t="str">
        <f>'[1]польто, полупальто   зимнее  '!C298</f>
        <v>Удлинить изделие за счет вставки с прямой или округленной линией притачивания по талии (без обработки застежки в боковом шве) или бедрам, или низу (ширина изделия внизу до 2 м)</v>
      </c>
      <c r="D298" s="12">
        <f>'[1]польто, полупальто   зимнее  '!AK298</f>
        <v>25.489973288526762</v>
      </c>
      <c r="E298" s="13" t="s">
        <v>12</v>
      </c>
      <c r="F298" s="12">
        <f t="shared" si="10"/>
        <v>25.489973288526762</v>
      </c>
      <c r="G298" s="16"/>
      <c r="H298" s="14"/>
      <c r="I298" s="16"/>
      <c r="J298" s="14"/>
      <c r="K298" s="14"/>
      <c r="L298" s="14"/>
      <c r="M298" s="14"/>
      <c r="N298" s="14"/>
      <c r="O298" s="14"/>
    </row>
    <row r="299" spans="1:15" ht="18.75">
      <c r="A299" s="8">
        <f>'[1]польто, полупальто   зимнее  '!A299</f>
        <v>223</v>
      </c>
      <c r="B299" s="8">
        <f>'[1]польто, полупальто   зимнее  '!B299</f>
        <v>0</v>
      </c>
      <c r="C299" s="9" t="str">
        <f>'[1]польто, полупальто   зимнее  '!C299</f>
        <v>То же, за счет вставки фигурной формы</v>
      </c>
      <c r="D299" s="12">
        <f>'[1]польто, полупальто   зимнее  '!AK299</f>
        <v>28.626348262723756</v>
      </c>
      <c r="E299" s="13" t="s">
        <v>12</v>
      </c>
      <c r="F299" s="12">
        <f t="shared" si="10"/>
        <v>28.626348262723756</v>
      </c>
      <c r="G299" s="16"/>
      <c r="H299" s="14"/>
      <c r="I299" s="16"/>
      <c r="J299" s="14"/>
      <c r="K299" s="14"/>
      <c r="L299" s="14"/>
      <c r="M299" s="14"/>
      <c r="N299" s="14"/>
      <c r="O299" s="14"/>
    </row>
    <row r="300" spans="1:15" ht="56.25">
      <c r="A300" s="8">
        <f>'[1]польто, полупальто   зимнее  '!A300</f>
        <v>224</v>
      </c>
      <c r="B300" s="8">
        <f>'[1]польто, полупальто   зимнее  '!B300</f>
        <v>0</v>
      </c>
      <c r="C300" s="9" t="str">
        <f>'[1]польто, полупальто   зимнее  '!C300</f>
        <v>Удлинить изделие по низу за счет вставки с прямой или округленной линией притачивания (ширина изделия внизу 2 м и более)</v>
      </c>
      <c r="D300" s="12">
        <f>'[1]польто, полупальто   зимнее  '!AK300</f>
        <v>28.626348262723756</v>
      </c>
      <c r="E300" s="13" t="s">
        <v>12</v>
      </c>
      <c r="F300" s="12">
        <f t="shared" si="10"/>
        <v>28.626348262723756</v>
      </c>
      <c r="G300" s="16"/>
      <c r="H300" s="14"/>
      <c r="I300" s="16"/>
      <c r="J300" s="14"/>
      <c r="K300" s="14"/>
      <c r="L300" s="14"/>
      <c r="M300" s="14"/>
      <c r="N300" s="14"/>
      <c r="O300" s="14"/>
    </row>
    <row r="301" spans="1:15" ht="18.75">
      <c r="A301" s="8">
        <f>'[1]польто, полупальто   зимнее  '!A301</f>
        <v>225</v>
      </c>
      <c r="B301" s="8">
        <f>'[1]польто, полупальто   зимнее  '!B301</f>
        <v>0</v>
      </c>
      <c r="C301" s="9" t="str">
        <f>'[1]польто, полупальто   зимнее  '!C301</f>
        <v>То же, за счет вставки фигурной формы</v>
      </c>
      <c r="D301" s="12">
        <f>'[1]польто, полупальто   зимнее  '!AK301</f>
        <v>36.018440516396524</v>
      </c>
      <c r="E301" s="8"/>
      <c r="F301" s="8"/>
      <c r="G301" s="14"/>
      <c r="H301" s="14"/>
      <c r="I301" s="14"/>
      <c r="J301" s="14"/>
      <c r="K301" s="14"/>
      <c r="L301" s="14"/>
      <c r="M301" s="14"/>
      <c r="N301" s="14"/>
      <c r="O301" s="14"/>
    </row>
    <row r="302" spans="1:15" ht="19.5">
      <c r="A302" s="128" t="str">
        <f>'[1]польто, полупальто   зимнее  '!A302</f>
        <v>Изменение фасона и подгонка изделия по фигуре</v>
      </c>
      <c r="B302" s="128"/>
      <c r="C302" s="128"/>
      <c r="D302" s="128"/>
      <c r="E302" s="128"/>
      <c r="F302" s="128"/>
      <c r="G302" s="14"/>
      <c r="H302" s="14"/>
      <c r="I302" s="14"/>
      <c r="J302" s="14"/>
      <c r="K302" s="14"/>
      <c r="L302" s="14"/>
      <c r="M302" s="14"/>
      <c r="N302" s="14"/>
      <c r="O302" s="14"/>
    </row>
    <row r="303" spans="1:15" ht="37.5">
      <c r="A303" s="8">
        <f>'[1]польто, полупальто   зимнее  '!A303</f>
        <v>226</v>
      </c>
      <c r="B303" s="8">
        <f>'[1]польто, полупальто   зимнее  '!B303</f>
        <v>0</v>
      </c>
      <c r="C303" s="9" t="str">
        <f>'[1]польто, полупальто   зимнее  '!C303</f>
        <v>Изменить положение двух вытачек или сделать две вытачки вновь</v>
      </c>
      <c r="D303" s="12">
        <f>'[1]польто, полупальто   зимнее  '!AK303</f>
        <v>4.067313129082314</v>
      </c>
      <c r="E303" s="18" t="s">
        <v>12</v>
      </c>
      <c r="F303" s="12">
        <f>D303</f>
        <v>4.067313129082314</v>
      </c>
      <c r="G303" s="14"/>
      <c r="H303" s="14"/>
      <c r="I303" s="14"/>
      <c r="J303" s="14"/>
      <c r="K303" s="14"/>
      <c r="L303" s="14"/>
      <c r="M303" s="14"/>
      <c r="N303" s="14"/>
      <c r="O303" s="14"/>
    </row>
    <row r="304" spans="1:15" ht="37.5">
      <c r="A304" s="8">
        <f>'[1]польто, полупальто   зимнее  '!A304</f>
        <v>227</v>
      </c>
      <c r="B304" s="8">
        <f>'[1]польто, полупальто   зимнее  '!B304</f>
        <v>0</v>
      </c>
      <c r="C304" s="9" t="str">
        <f>'[1]польто, полупальто   зимнее  '!C304</f>
        <v>Выполнить работу: 1). Изменить длину спинки за счет припуска в среднем шве или в складке или изменить фасон складки</v>
      </c>
      <c r="D304" s="12">
        <f>'[1]польто, полупальто   зимнее  '!AK304</f>
        <v>5.54129854098408</v>
      </c>
      <c r="E304" s="18" t="s">
        <v>12</v>
      </c>
      <c r="F304" s="12">
        <f aca="true" t="shared" si="11" ref="F304:F368">D304</f>
        <v>5.54129854098408</v>
      </c>
      <c r="G304" s="14"/>
      <c r="H304" s="14"/>
      <c r="I304" s="14"/>
      <c r="J304" s="14"/>
      <c r="K304" s="14"/>
      <c r="L304" s="14"/>
      <c r="M304" s="14"/>
      <c r="N304" s="14"/>
      <c r="O304" s="14"/>
    </row>
    <row r="305" spans="1:15" ht="37.5">
      <c r="A305" s="8">
        <f>'[1]польто, полупальто   зимнее  '!A305</f>
        <v>228</v>
      </c>
      <c r="B305" s="8">
        <f>'[1]польто, полупальто   зимнее  '!B305</f>
        <v>0</v>
      </c>
      <c r="C305" s="9" t="str">
        <f>'[1]польто, полупальто   зимнее  '!C305</f>
        <v>Выполнить работу: 2). Укоротить плечевые швы, выпаривая рукава частично</v>
      </c>
      <c r="D305" s="12">
        <f>'[1]польто, полупальто   зимнее  '!AK305</f>
        <v>5.54129854098408</v>
      </c>
      <c r="E305" s="18" t="s">
        <v>12</v>
      </c>
      <c r="F305" s="12">
        <f t="shared" si="11"/>
        <v>5.54129854098408</v>
      </c>
      <c r="G305" s="14"/>
      <c r="H305" s="14"/>
      <c r="I305" s="14"/>
      <c r="J305" s="14"/>
      <c r="K305" s="14"/>
      <c r="L305" s="14"/>
      <c r="M305" s="14"/>
      <c r="N305" s="14"/>
      <c r="O305" s="14"/>
    </row>
    <row r="306" spans="1:15" ht="37.5">
      <c r="A306" s="8">
        <f>'[1]польто, полупальто   зимнее  '!A306</f>
        <v>229</v>
      </c>
      <c r="B306" s="8">
        <f>'[1]польто, полупальто   зимнее  '!B306</f>
        <v>0</v>
      </c>
      <c r="C306" s="9" t="str">
        <f>'[1]польто, полупальто   зимнее  '!C306</f>
        <v>Изменить ширину изделия за счет припуска по двум рельефам или сделать два рельефа вновь</v>
      </c>
      <c r="D306" s="12">
        <f>'[1]польто, полупальто   зимнее  '!AK306</f>
        <v>9.608611670066393</v>
      </c>
      <c r="E306" s="18" t="s">
        <v>12</v>
      </c>
      <c r="F306" s="12">
        <f t="shared" si="11"/>
        <v>9.608611670066393</v>
      </c>
      <c r="G306" s="14"/>
      <c r="H306" s="14"/>
      <c r="I306" s="14"/>
      <c r="J306" s="14"/>
      <c r="K306" s="14"/>
      <c r="L306" s="14"/>
      <c r="M306" s="14"/>
      <c r="N306" s="14"/>
      <c r="O306" s="14"/>
    </row>
    <row r="307" spans="1:15" ht="18.75">
      <c r="A307" s="8">
        <f>'[1]польто, полупальто   зимнее  '!A307</f>
        <v>230</v>
      </c>
      <c r="B307" s="8">
        <f>'[1]польто, полупальто   зимнее  '!B307</f>
        <v>0</v>
      </c>
      <c r="C307" s="9" t="str">
        <f>'[1]польто, полупальто   зимнее  '!C307</f>
        <v>Изменить ширину по линии талии неотрезного изделия</v>
      </c>
      <c r="D307" s="12">
        <f>'[1]польто, полупальто   зимнее  '!AK307</f>
        <v>5.54129854098408</v>
      </c>
      <c r="E307" s="18" t="s">
        <v>12</v>
      </c>
      <c r="F307" s="12">
        <f t="shared" si="11"/>
        <v>5.54129854098408</v>
      </c>
      <c r="G307" s="14"/>
      <c r="H307" s="14"/>
      <c r="I307" s="14"/>
      <c r="J307" s="14"/>
      <c r="K307" s="14"/>
      <c r="L307" s="14"/>
      <c r="M307" s="14"/>
      <c r="N307" s="14"/>
      <c r="O307" s="14"/>
    </row>
    <row r="308" spans="1:15" ht="56.25">
      <c r="A308" s="8">
        <f>'[1]польто, полупальто   зимнее  '!A308</f>
        <v>231</v>
      </c>
      <c r="B308" s="8">
        <f>'[1]польто, полупальто   зимнее  '!B308</f>
        <v>0</v>
      </c>
      <c r="C308" s="9" t="str">
        <f>'[1]польто, полупальто   зимнее  '!C308</f>
        <v>Выполнить работу: 1). Изменить ширину по линиии талии отрезного изделия; 2). Изменить ширину юбки по линии талии с обработкой застежки</v>
      </c>
      <c r="D308" s="12">
        <f>'[1]польто, полупальто   зимнее  '!AK308</f>
        <v>8.31194781147612</v>
      </c>
      <c r="E308" s="18" t="s">
        <v>12</v>
      </c>
      <c r="F308" s="12">
        <f t="shared" si="11"/>
        <v>8.31194781147612</v>
      </c>
      <c r="G308" s="14"/>
      <c r="H308" s="14"/>
      <c r="I308" s="14"/>
      <c r="J308" s="14"/>
      <c r="K308" s="14"/>
      <c r="L308" s="14"/>
      <c r="M308" s="14"/>
      <c r="N308" s="14"/>
      <c r="O308" s="14"/>
    </row>
    <row r="309" spans="1:15" ht="37.5">
      <c r="A309" s="8">
        <f>'[1]польто, полупальто   зимнее  '!A309</f>
        <v>232</v>
      </c>
      <c r="B309" s="8">
        <f>'[1]польто, полупальто   зимнее  '!B309</f>
        <v>0</v>
      </c>
      <c r="C309" s="9" t="str">
        <f>'[1]польто, полупальто   зимнее  '!C309</f>
        <v>Выполнить работу: 2). Изменить ширину юбки по линии талии с обработкой застежки</v>
      </c>
      <c r="D309" s="12">
        <f>'[1]польто, полупальто   зимнее  '!AK309</f>
        <v>8.31194781147612</v>
      </c>
      <c r="E309" s="18" t="s">
        <v>12</v>
      </c>
      <c r="F309" s="12">
        <f t="shared" si="11"/>
        <v>8.31194781147612</v>
      </c>
      <c r="G309" s="14"/>
      <c r="H309" s="14"/>
      <c r="I309" s="14"/>
      <c r="J309" s="14"/>
      <c r="K309" s="14"/>
      <c r="L309" s="14"/>
      <c r="M309" s="14"/>
      <c r="N309" s="14"/>
      <c r="O309" s="14"/>
    </row>
    <row r="310" spans="1:15" ht="37.5">
      <c r="A310" s="8">
        <f>'[1]польто, полупальто   зимнее  '!A310</f>
        <v>233</v>
      </c>
      <c r="B310" s="8">
        <f>'[1]польто, полупальто   зимнее  '!B310</f>
        <v>0</v>
      </c>
      <c r="C310" s="9" t="str">
        <f>'[1]польто, полупальто   зимнее  '!C310</f>
        <v>Выполнить работу: 3). Изменить ширину изделия за счет припуска в боковых швах, не выпаривая рукава</v>
      </c>
      <c r="D310" s="12">
        <f>'[1]польто, полупальто   зимнее  '!AK310</f>
        <v>8.31194781147612</v>
      </c>
      <c r="E310" s="18" t="s">
        <v>12</v>
      </c>
      <c r="F310" s="12">
        <f t="shared" si="11"/>
        <v>8.31194781147612</v>
      </c>
      <c r="G310" s="14"/>
      <c r="H310" s="14"/>
      <c r="I310" s="14"/>
      <c r="J310" s="14"/>
      <c r="K310" s="14"/>
      <c r="L310" s="14"/>
      <c r="M310" s="14"/>
      <c r="N310" s="14"/>
      <c r="O310" s="14"/>
    </row>
    <row r="311" spans="1:15" ht="56.25">
      <c r="A311" s="8">
        <f>'[1]польто, полупальто   зимнее  '!A311</f>
        <v>234</v>
      </c>
      <c r="B311" s="8">
        <f>'[1]польто, полупальто   зимнее  '!B311</f>
        <v>0</v>
      </c>
      <c r="C311" s="9" t="str">
        <f>'[1]польто, полупальто   зимнее  '!C311</f>
        <v>Изменить ширину изделия за счет припуска в боковых швахили расширить лихи рукава по швам за счет клиньев, выпаривая рукава или обтачки пройм частично</v>
      </c>
      <c r="D311" s="12">
        <f>'[1]польто, полупальто   зимнее  '!AK311</f>
        <v>13.8532463524602</v>
      </c>
      <c r="E311" s="18" t="s">
        <v>12</v>
      </c>
      <c r="F311" s="12">
        <f t="shared" si="11"/>
        <v>13.8532463524602</v>
      </c>
      <c r="G311" s="14"/>
      <c r="H311" s="14"/>
      <c r="I311" s="14"/>
      <c r="J311" s="14"/>
      <c r="K311" s="14"/>
      <c r="L311" s="14"/>
      <c r="M311" s="14"/>
      <c r="N311" s="14"/>
      <c r="O311" s="14"/>
    </row>
    <row r="312" spans="1:15" ht="37.5">
      <c r="A312" s="8">
        <f>'[1]польто, полупальто   зимнее  '!A312</f>
        <v>235</v>
      </c>
      <c r="B312" s="8">
        <f>'[1]польто, полупальто   зимнее  '!B312</f>
        <v>0</v>
      </c>
      <c r="C312" s="9" t="str">
        <f>'[1]польто, полупальто   зимнее  '!C312</f>
        <v>То же, выпаривая рукава или отпарывая обтачки пройм полностью</v>
      </c>
      <c r="D312" s="12">
        <f>'[1]польто, полупальто   зимнее  '!AK312</f>
        <v>19.948674747542686</v>
      </c>
      <c r="E312" s="18" t="s">
        <v>12</v>
      </c>
      <c r="F312" s="12">
        <f t="shared" si="11"/>
        <v>19.948674747542686</v>
      </c>
      <c r="G312" s="14"/>
      <c r="H312" s="14"/>
      <c r="I312" s="14"/>
      <c r="J312" s="14"/>
      <c r="K312" s="14"/>
      <c r="L312" s="14"/>
      <c r="M312" s="14"/>
      <c r="N312" s="14"/>
      <c r="O312" s="14"/>
    </row>
    <row r="313" spans="1:15" ht="37.5">
      <c r="A313" s="8">
        <f>'[1]польто, полупальто   зимнее  '!A313</f>
        <v>236</v>
      </c>
      <c r="B313" s="8">
        <f>'[1]польто, полупальто   зимнее  '!B313</f>
        <v>0</v>
      </c>
      <c r="C313" s="9" t="str">
        <f>'[1]польто, полупальто   зимнее  '!C313</f>
        <v>Выполнить работу: 1). Изменить ширину юбки за счет припуска в боковых швах, частично изменяя застежку</v>
      </c>
      <c r="D313" s="12">
        <f>'[1]польто, полупальто   зимнее  '!AK313</f>
        <v>8.31194781147612</v>
      </c>
      <c r="E313" s="18" t="s">
        <v>12</v>
      </c>
      <c r="F313" s="12">
        <f t="shared" si="11"/>
        <v>8.31194781147612</v>
      </c>
      <c r="G313" s="14"/>
      <c r="H313" s="14"/>
      <c r="I313" s="14"/>
      <c r="J313" s="14"/>
      <c r="K313" s="14"/>
      <c r="L313" s="14"/>
      <c r="M313" s="14"/>
      <c r="N313" s="14"/>
      <c r="O313" s="14"/>
    </row>
    <row r="314" spans="1:15" ht="18.75">
      <c r="A314" s="8">
        <f>'[1]польто, полупальто   зимнее  '!A314</f>
        <v>237</v>
      </c>
      <c r="B314" s="8">
        <f>'[1]польто, полупальто   зимнее  '!B314</f>
        <v>0</v>
      </c>
      <c r="C314" s="9" t="str">
        <f>'[1]польто, полупальто   зимнее  '!C314</f>
        <v>Выполнить работу: 2). Сузить юбку плиссе, гофре</v>
      </c>
      <c r="D314" s="12">
        <f>'[1]польто, полупальто   зимнее  '!AK314</f>
        <v>8.31194781147612</v>
      </c>
      <c r="E314" s="18" t="s">
        <v>12</v>
      </c>
      <c r="F314" s="12">
        <f t="shared" si="11"/>
        <v>8.31194781147612</v>
      </c>
      <c r="G314" s="14"/>
      <c r="H314" s="14"/>
      <c r="I314" s="14"/>
      <c r="J314" s="14"/>
      <c r="K314" s="14"/>
      <c r="L314" s="14"/>
      <c r="M314" s="14"/>
      <c r="N314" s="14"/>
      <c r="O314" s="14"/>
    </row>
    <row r="315" spans="1:15" ht="37.5">
      <c r="A315" s="8">
        <f>'[1]польто, полупальто   зимнее  '!A315</f>
        <v>238</v>
      </c>
      <c r="B315" s="8">
        <f>'[1]польто, полупальто   зимнее  '!B315</f>
        <v>0</v>
      </c>
      <c r="C315" s="9" t="str">
        <f>'[1]польто, полупальто   зимнее  '!C315</f>
        <v>Изменить фасон переда изделия и горловины за счет вставки, планок длиной выше линии талии</v>
      </c>
      <c r="D315" s="12">
        <f>'[1]польто, полупальто   зимнее  '!AK315</f>
        <v>13.8532463524602</v>
      </c>
      <c r="E315" s="18" t="s">
        <v>12</v>
      </c>
      <c r="F315" s="12">
        <f t="shared" si="11"/>
        <v>13.8532463524602</v>
      </c>
      <c r="G315" s="14"/>
      <c r="H315" s="14"/>
      <c r="I315" s="14"/>
      <c r="J315" s="14"/>
      <c r="K315" s="14"/>
      <c r="L315" s="14"/>
      <c r="M315" s="14"/>
      <c r="N315" s="14"/>
      <c r="O315" s="14"/>
    </row>
    <row r="316" spans="1:15" ht="37.5">
      <c r="A316" s="8">
        <f>'[1]польто, полупальто   зимнее  '!A316</f>
        <v>239</v>
      </c>
      <c r="B316" s="8">
        <f>'[1]польто, полупальто   зимнее  '!B316</f>
        <v>0</v>
      </c>
      <c r="C316" s="9" t="str">
        <f>'[1]польто, полупальто   зимнее  '!C316</f>
        <v>То же, за счет вставки, планок, бортов длиной до линии талии или бедер или в блузке, жакете до низа</v>
      </c>
      <c r="D316" s="12">
        <f>'[1]польто, полупальто   зимнее  '!AK316</f>
        <v>16.62389562295224</v>
      </c>
      <c r="E316" s="18" t="s">
        <v>12</v>
      </c>
      <c r="F316" s="12">
        <f t="shared" si="11"/>
        <v>16.62389562295224</v>
      </c>
      <c r="G316" s="14"/>
      <c r="H316" s="14"/>
      <c r="I316" s="14"/>
      <c r="J316" s="14"/>
      <c r="K316" s="14"/>
      <c r="L316" s="14"/>
      <c r="M316" s="14"/>
      <c r="N316" s="14"/>
      <c r="O316" s="14"/>
    </row>
    <row r="317" spans="1:15" ht="18.75">
      <c r="A317" s="8">
        <f>'[1]польто, полупальто   зимнее  '!A317</f>
        <v>240</v>
      </c>
      <c r="B317" s="8">
        <f>'[1]польто, полупальто   зимнее  '!B317</f>
        <v>0</v>
      </c>
      <c r="C317" s="9" t="str">
        <f>'[1]польто, полупальто   зимнее  '!C317</f>
        <v>То же, длиной до низа изделия (кроме блузки, жакета)</v>
      </c>
      <c r="D317" s="12">
        <f>'[1]польто, полупальто   зимнее  '!AK317</f>
        <v>21.24533860613296</v>
      </c>
      <c r="E317" s="18" t="s">
        <v>12</v>
      </c>
      <c r="F317" s="12">
        <f t="shared" si="11"/>
        <v>21.24533860613296</v>
      </c>
      <c r="G317" s="14"/>
      <c r="H317" s="14"/>
      <c r="I317" s="14"/>
      <c r="J317" s="14"/>
      <c r="K317" s="14"/>
      <c r="L317" s="14"/>
      <c r="M317" s="14"/>
      <c r="N317" s="14"/>
      <c r="O317" s="14"/>
    </row>
    <row r="318" spans="1:15" ht="18.75">
      <c r="A318" s="8">
        <f>'[1]польто, полупальто   зимнее  '!A318</f>
        <v>241</v>
      </c>
      <c r="B318" s="8">
        <f>'[1]польто, полупальто   зимнее  '!B318</f>
        <v>0</v>
      </c>
      <c r="C318" s="9" t="str">
        <f>'[1]польто, полупальто   зимнее  '!C318</f>
        <v>Забрать, выпустить плечевые швы, уточняя горловину, проймы</v>
      </c>
      <c r="D318" s="12">
        <f>'[1]польто, полупальто   зимнее  '!AK318</f>
        <v>24.93584343442836</v>
      </c>
      <c r="E318" s="18" t="s">
        <v>12</v>
      </c>
      <c r="F318" s="12">
        <f t="shared" si="11"/>
        <v>24.93584343442836</v>
      </c>
      <c r="G318" s="14"/>
      <c r="H318" s="14"/>
      <c r="I318" s="14"/>
      <c r="J318" s="14"/>
      <c r="K318" s="14"/>
      <c r="L318" s="14"/>
      <c r="M318" s="14"/>
      <c r="N318" s="14"/>
      <c r="O318" s="14"/>
    </row>
    <row r="319" spans="1:15" ht="56.25">
      <c r="A319" s="8">
        <f>'[1]польто, полупальто   зимнее  '!A319</f>
        <v>241</v>
      </c>
      <c r="B319" s="8">
        <f>'[1]польто, полупальто   зимнее  '!B319</f>
        <v>0</v>
      </c>
      <c r="C319" s="9" t="str">
        <f>'[1]польто, полупальто   зимнее  '!C319</f>
        <v>Забрать, выпустить плечевые швы или поднять, опустить спинку, уточняя горловину, проймы и изменить ширину изделия за счет припуска в боковых швах</v>
      </c>
      <c r="D319" s="12">
        <f>'[1]польто, полупальто   зимнее  '!AK319</f>
        <v>32.32793568810112</v>
      </c>
      <c r="E319" s="18" t="s">
        <v>12</v>
      </c>
      <c r="F319" s="12">
        <f t="shared" si="11"/>
        <v>32.32793568810112</v>
      </c>
      <c r="G319" s="14"/>
      <c r="H319" s="14"/>
      <c r="I319" s="14"/>
      <c r="J319" s="14"/>
      <c r="K319" s="14"/>
      <c r="L319" s="14"/>
      <c r="M319" s="14"/>
      <c r="N319" s="14"/>
      <c r="O319" s="14"/>
    </row>
    <row r="320" spans="1:15" ht="18.75">
      <c r="A320" s="8">
        <f>'[1]польто, полупальто   зимнее  '!A320</f>
        <v>243</v>
      </c>
      <c r="B320" s="8">
        <f>'[1]польто, полупальто   зимнее  '!B320</f>
        <v>0</v>
      </c>
      <c r="C320" s="9" t="str">
        <f>'[1]польто, полупальто   зимнее  '!C320</f>
        <v>Выполнить работу: 1). Переставить хлястики спинки</v>
      </c>
      <c r="D320" s="12">
        <f>'[1]польто, полупальто   зимнее  '!AK320</f>
        <v>1.6623895622952238</v>
      </c>
      <c r="E320" s="18" t="s">
        <v>12</v>
      </c>
      <c r="F320" s="12">
        <f t="shared" si="11"/>
        <v>1.6623895622952238</v>
      </c>
      <c r="G320" s="14"/>
      <c r="H320" s="14"/>
      <c r="I320" s="14"/>
      <c r="J320" s="14"/>
      <c r="K320" s="14"/>
      <c r="L320" s="14"/>
      <c r="M320" s="14"/>
      <c r="N320" s="14"/>
      <c r="O320" s="14"/>
    </row>
    <row r="321" spans="1:15" ht="37.5">
      <c r="A321" s="8">
        <f>'[1]польто, полупальто   зимнее  '!A321</f>
        <v>244</v>
      </c>
      <c r="B321" s="8">
        <f>'[1]польто, полупальто   зимнее  '!B321</f>
        <v>0</v>
      </c>
      <c r="C321" s="9" t="str">
        <f>'[1]польто, полупальто   зимнее  '!C321</f>
        <v>Выполнить работу: 2). Ликвидировать складку или шлицу или разрез внизу изделия</v>
      </c>
      <c r="D321" s="12">
        <f>'[1]польто, полупальто   зимнее  '!AK321</f>
        <v>1.6623895622952238</v>
      </c>
      <c r="E321" s="18" t="s">
        <v>12</v>
      </c>
      <c r="F321" s="12">
        <f t="shared" si="11"/>
        <v>1.6623895622952238</v>
      </c>
      <c r="G321" s="14"/>
      <c r="H321" s="14"/>
      <c r="I321" s="14"/>
      <c r="J321" s="14"/>
      <c r="K321" s="14"/>
      <c r="L321" s="14"/>
      <c r="M321" s="14"/>
      <c r="N321" s="14"/>
      <c r="O321" s="14"/>
    </row>
    <row r="322" spans="1:15" ht="18.75">
      <c r="A322" s="8">
        <f>'[1]польто, полупальто   зимнее  '!A322</f>
        <v>245</v>
      </c>
      <c r="B322" s="8">
        <f>'[1]польто, полупальто   зимнее  '!B322</f>
        <v>0</v>
      </c>
      <c r="C322" s="9" t="str">
        <f>'[1]польто, полупальто   зимнее  '!C322</f>
        <v>Выполнить работу: 3). Изменить положение накладного кармана</v>
      </c>
      <c r="D322" s="12">
        <f>'[1]польто, полупальто   зимнее  '!AK322</f>
        <v>1.6623895622952238</v>
      </c>
      <c r="E322" s="18" t="s">
        <v>12</v>
      </c>
      <c r="F322" s="12">
        <f t="shared" si="11"/>
        <v>1.6623895622952238</v>
      </c>
      <c r="G322" s="14"/>
      <c r="H322" s="14"/>
      <c r="I322" s="14"/>
      <c r="J322" s="14"/>
      <c r="K322" s="14"/>
      <c r="L322" s="14"/>
      <c r="M322" s="14"/>
      <c r="N322" s="14"/>
      <c r="O322" s="14"/>
    </row>
    <row r="323" spans="1:15" ht="18.75">
      <c r="A323" s="8">
        <f>'[1]польто, полупальто   зимнее  '!A323</f>
        <v>246</v>
      </c>
      <c r="B323" s="8">
        <f>'[1]польто, полупальто   зимнее  '!B323</f>
        <v>0</v>
      </c>
      <c r="C323" s="9" t="str">
        <f>'[1]польто, полупальто   зимнее  '!C323</f>
        <v>Изготовить хлястик и втачать в боковые швы</v>
      </c>
      <c r="D323" s="12">
        <f>'[1]польто, полупальто   зимнее  '!AK323</f>
        <v>4.067313129082314</v>
      </c>
      <c r="E323" s="18" t="s">
        <v>12</v>
      </c>
      <c r="F323" s="12">
        <f t="shared" si="11"/>
        <v>4.067313129082314</v>
      </c>
      <c r="G323" s="14"/>
      <c r="H323" s="14"/>
      <c r="I323" s="14"/>
      <c r="J323" s="14"/>
      <c r="K323" s="14"/>
      <c r="L323" s="14"/>
      <c r="M323" s="14"/>
      <c r="N323" s="14"/>
      <c r="O323" s="14"/>
    </row>
    <row r="324" spans="1:15" ht="37.5">
      <c r="A324" s="8">
        <f>'[1]польто, полупальто   зимнее  '!A324</f>
        <v>247</v>
      </c>
      <c r="B324" s="8">
        <f>'[1]польто, полупальто   зимнее  '!B324</f>
        <v>0</v>
      </c>
      <c r="C324" s="9" t="str">
        <f>'[1]польто, полупальто   зимнее  '!C324</f>
        <v>Сделать вновь крман любого фасона или одну шлицу, или один разрез в изделии</v>
      </c>
      <c r="D324" s="12">
        <f>'[1]польто, полупальто   зимнее  '!AK324</f>
        <v>4.067313129082314</v>
      </c>
      <c r="E324" s="18" t="s">
        <v>12</v>
      </c>
      <c r="F324" s="12">
        <f t="shared" si="11"/>
        <v>4.067313129082314</v>
      </c>
      <c r="G324" s="14"/>
      <c r="H324" s="14"/>
      <c r="I324" s="14"/>
      <c r="J324" s="14"/>
      <c r="K324" s="14"/>
      <c r="L324" s="14"/>
      <c r="M324" s="14"/>
      <c r="N324" s="14"/>
      <c r="O324" s="14"/>
    </row>
    <row r="325" spans="1:15" ht="18.75">
      <c r="A325" s="8">
        <f>'[1]польто, полупальто   зимнее  '!A325</f>
        <v>248</v>
      </c>
      <c r="B325" s="8">
        <f>'[1]польто, полупальто   зимнее  '!B325</f>
        <v>0</v>
      </c>
      <c r="C325" s="9" t="str">
        <f>'[1]польто, полупальто   зимнее  '!C325</f>
        <v>Изготовить новый корсаж или пояс и соединить с юбкой</v>
      </c>
      <c r="D325" s="12">
        <f>'[1]польто, полупальто   зимнее  '!AK325</f>
        <v>5.54129854098408</v>
      </c>
      <c r="E325" s="18" t="s">
        <v>12</v>
      </c>
      <c r="F325" s="12">
        <f t="shared" si="11"/>
        <v>5.54129854098408</v>
      </c>
      <c r="G325" s="14"/>
      <c r="H325" s="14"/>
      <c r="I325" s="14"/>
      <c r="J325" s="14"/>
      <c r="K325" s="14"/>
      <c r="L325" s="14"/>
      <c r="M325" s="14"/>
      <c r="N325" s="14"/>
      <c r="O325" s="14"/>
    </row>
    <row r="326" spans="1:15" ht="18.75">
      <c r="A326" s="8">
        <f>'[1]польто, полупальто   зимнее  '!A326</f>
        <v>249</v>
      </c>
      <c r="B326" s="8">
        <f>'[1]польто, полупальто   зимнее  '!B326</f>
        <v>0</v>
      </c>
      <c r="C326" s="9" t="str">
        <f>'[1]польто, полупальто   зимнее  '!C326</f>
        <v>Заменить или изготовить вновь подкладку и соединить с юбкой</v>
      </c>
      <c r="D326" s="12">
        <f>'[1]польто, полупальто   зимнее  '!AK326</f>
        <v>11.08259708196816</v>
      </c>
      <c r="E326" s="18" t="s">
        <v>12</v>
      </c>
      <c r="F326" s="12">
        <f t="shared" si="11"/>
        <v>11.08259708196816</v>
      </c>
      <c r="G326" s="14"/>
      <c r="H326" s="14"/>
      <c r="I326" s="14"/>
      <c r="J326" s="14"/>
      <c r="K326" s="14"/>
      <c r="L326" s="14"/>
      <c r="M326" s="14"/>
      <c r="N326" s="14"/>
      <c r="O326" s="14"/>
    </row>
    <row r="327" spans="1:15" ht="56.25">
      <c r="A327" s="8">
        <f>'[1]польто, полупальто   зимнее  '!A327</f>
        <v>250</v>
      </c>
      <c r="B327" s="8">
        <f>'[1]польто, полупальто   зимнее  '!B327</f>
        <v>0</v>
      </c>
      <c r="C327" s="9" t="str">
        <f>'[1]польто, полупальто   зимнее  '!C327</f>
        <v>Изменить длину или ширину подкладки изделия или рукавов при ремонте легкой одежды и юбки верхней одежды с подкладкой</v>
      </c>
      <c r="D327" s="12">
        <f>'[1]польто, полупальто   зимнее  '!AK327</f>
        <v>2.77064927049204</v>
      </c>
      <c r="E327" s="18" t="s">
        <v>12</v>
      </c>
      <c r="F327" s="12">
        <f t="shared" si="11"/>
        <v>2.77064927049204</v>
      </c>
      <c r="G327" s="14"/>
      <c r="H327" s="14"/>
      <c r="I327" s="14"/>
      <c r="J327" s="14"/>
      <c r="K327" s="14"/>
      <c r="L327" s="14"/>
      <c r="M327" s="14"/>
      <c r="N327" s="14"/>
      <c r="O327" s="14"/>
    </row>
    <row r="328" spans="1:15" ht="18.75">
      <c r="A328" s="14"/>
      <c r="B328" s="14"/>
      <c r="C328" s="15"/>
      <c r="D328" s="16"/>
      <c r="E328" s="19"/>
      <c r="F328" s="16"/>
      <c r="G328" s="14"/>
      <c r="H328" s="14"/>
      <c r="I328" s="14"/>
      <c r="J328" s="14"/>
      <c r="K328" s="14"/>
      <c r="L328" s="14"/>
      <c r="M328" s="14"/>
      <c r="N328" s="14"/>
      <c r="O328" s="14"/>
    </row>
    <row r="329" spans="1:15" ht="18.75" customHeight="1">
      <c r="A329" s="125" t="s">
        <v>0</v>
      </c>
      <c r="B329" s="126"/>
      <c r="C329" s="125" t="s">
        <v>1</v>
      </c>
      <c r="D329" s="130" t="s">
        <v>14</v>
      </c>
      <c r="E329" s="131"/>
      <c r="F329" s="131"/>
      <c r="G329" s="131"/>
      <c r="H329" s="131"/>
      <c r="I329" s="132"/>
      <c r="J329" s="14"/>
      <c r="K329" s="14"/>
      <c r="L329" s="14"/>
      <c r="M329" s="14"/>
      <c r="N329" s="14"/>
      <c r="O329" s="14"/>
    </row>
    <row r="330" spans="1:15" ht="29.25" customHeight="1">
      <c r="A330" s="125"/>
      <c r="B330" s="126"/>
      <c r="C330" s="125"/>
      <c r="D330" s="130" t="s">
        <v>15</v>
      </c>
      <c r="E330" s="131"/>
      <c r="F330" s="132"/>
      <c r="G330" s="130" t="s">
        <v>16</v>
      </c>
      <c r="H330" s="131"/>
      <c r="I330" s="132"/>
      <c r="J330" s="14"/>
      <c r="K330" s="14"/>
      <c r="L330" s="14"/>
      <c r="M330" s="14"/>
      <c r="N330" s="14"/>
      <c r="O330" s="14"/>
    </row>
    <row r="331" spans="1:15" ht="18.75">
      <c r="A331" s="125"/>
      <c r="B331" s="126"/>
      <c r="C331" s="125"/>
      <c r="D331" s="1" t="s">
        <v>6</v>
      </c>
      <c r="E331" s="1" t="s">
        <v>7</v>
      </c>
      <c r="F331" s="1" t="s">
        <v>8</v>
      </c>
      <c r="G331" s="1" t="s">
        <v>6</v>
      </c>
      <c r="H331" s="1" t="s">
        <v>7</v>
      </c>
      <c r="I331" s="1" t="s">
        <v>8</v>
      </c>
      <c r="J331" s="14"/>
      <c r="K331" s="14"/>
      <c r="L331" s="14"/>
      <c r="M331" s="14"/>
      <c r="N331" s="14"/>
      <c r="O331" s="14"/>
    </row>
    <row r="332" spans="1:15" ht="18.75">
      <c r="A332" s="20">
        <v>1</v>
      </c>
      <c r="B332" s="20"/>
      <c r="C332" s="21">
        <v>2</v>
      </c>
      <c r="D332" s="20">
        <v>3</v>
      </c>
      <c r="E332" s="22">
        <v>4</v>
      </c>
      <c r="F332" s="20">
        <v>5</v>
      </c>
      <c r="G332" s="20">
        <v>6</v>
      </c>
      <c r="H332" s="20">
        <v>7</v>
      </c>
      <c r="I332" s="20">
        <v>8</v>
      </c>
      <c r="J332" s="14"/>
      <c r="K332" s="14"/>
      <c r="L332" s="14"/>
      <c r="M332" s="14"/>
      <c r="N332" s="14"/>
      <c r="O332" s="14"/>
    </row>
    <row r="333" spans="1:15" ht="18.75">
      <c r="A333" s="127" t="str">
        <f>'[1]польто, полупальто   зимнее  '!A328</f>
        <v>Раздел 7. Ремонт мужских верхних сорочек и блуз</v>
      </c>
      <c r="B333" s="127"/>
      <c r="C333" s="127"/>
      <c r="D333" s="127"/>
      <c r="E333" s="127"/>
      <c r="F333" s="127"/>
      <c r="G333" s="127"/>
      <c r="H333" s="127"/>
      <c r="I333" s="127"/>
      <c r="J333" s="14"/>
      <c r="K333" s="14"/>
      <c r="L333" s="14"/>
      <c r="M333" s="14"/>
      <c r="N333" s="14"/>
      <c r="O333" s="14"/>
    </row>
    <row r="334" spans="1:15" ht="19.5">
      <c r="A334" s="128" t="str">
        <f>'[1]польто, полупальто   зимнее  '!A329</f>
        <v>Ремонт воротника</v>
      </c>
      <c r="B334" s="128"/>
      <c r="C334" s="128"/>
      <c r="D334" s="128"/>
      <c r="E334" s="128"/>
      <c r="F334" s="128"/>
      <c r="G334" s="128"/>
      <c r="H334" s="128"/>
      <c r="I334" s="128"/>
      <c r="J334" s="14"/>
      <c r="K334" s="14"/>
      <c r="L334" s="14"/>
      <c r="M334" s="14"/>
      <c r="N334" s="14"/>
      <c r="O334" s="14"/>
    </row>
    <row r="335" spans="1:15" ht="37.5">
      <c r="A335" s="8">
        <f>'[1]польто, полупальто   зимнее  '!A330</f>
        <v>251</v>
      </c>
      <c r="B335" s="8">
        <f>'[1]польто, полупальто   зимнее  '!B330</f>
        <v>0</v>
      </c>
      <c r="C335" s="9" t="str">
        <f>'[1]польто, полупальто   зимнее  '!C330</f>
        <v>Выполнить работу: 1). Перевернуть и отремонтировать воротник без кармашков для упругих пластинок</v>
      </c>
      <c r="D335" s="10">
        <f>'[1]польто, полупальто   зимнее  '!AK330</f>
        <v>4.621442983180722</v>
      </c>
      <c r="E335" s="23" t="s">
        <v>12</v>
      </c>
      <c r="F335" s="10">
        <f t="shared" si="11"/>
        <v>4.621442983180722</v>
      </c>
      <c r="G335" s="11">
        <f>'[1]польто, полупальто   зимнее  '!AK366</f>
        <v>3.690504828295397</v>
      </c>
      <c r="H335" s="11" t="s">
        <v>12</v>
      </c>
      <c r="I335" s="11">
        <f>G335</f>
        <v>3.690504828295397</v>
      </c>
      <c r="J335" s="14"/>
      <c r="K335" s="14"/>
      <c r="L335" s="14"/>
      <c r="M335" s="14"/>
      <c r="N335" s="14"/>
      <c r="O335" s="14"/>
    </row>
    <row r="336" spans="1:15" ht="37.5">
      <c r="A336" s="8">
        <f>'[1]польто, полупальто   зимнее  '!A331</f>
        <v>252</v>
      </c>
      <c r="B336" s="8">
        <f>'[1]польто, полупальто   зимнее  '!B331</f>
        <v>0</v>
      </c>
      <c r="C336" s="9" t="str">
        <f>'[1]польто, полупальто   зимнее  '!C331</f>
        <v>Выполнить работу: 2). Заменить старый воротник запасным, предварительно продекатировав его;</v>
      </c>
      <c r="D336" s="10">
        <f>'[1]польто, полупальто   зимнее  '!AK331</f>
        <v>4.621442983180722</v>
      </c>
      <c r="E336" s="23" t="s">
        <v>12</v>
      </c>
      <c r="F336" s="10">
        <f t="shared" si="11"/>
        <v>4.621442983180722</v>
      </c>
      <c r="G336" s="11">
        <f>'[1]польто, полупальто   зимнее  '!AK367</f>
        <v>3.690504828295397</v>
      </c>
      <c r="H336" s="11" t="s">
        <v>12</v>
      </c>
      <c r="I336" s="11">
        <f aca="true" t="shared" si="12" ref="I336:I368">G336</f>
        <v>3.690504828295397</v>
      </c>
      <c r="J336" s="14"/>
      <c r="K336" s="14"/>
      <c r="L336" s="14"/>
      <c r="M336" s="14"/>
      <c r="N336" s="14"/>
      <c r="O336" s="14"/>
    </row>
    <row r="337" spans="1:15" ht="37.5">
      <c r="A337" s="8">
        <f>'[1]польто, полупальто   зимнее  '!A332</f>
        <v>253</v>
      </c>
      <c r="B337" s="8">
        <f>'[1]польто, полупальто   зимнее  '!B332</f>
        <v>0</v>
      </c>
      <c r="C337" s="9" t="str">
        <f>'[1]польто, полупальто   зимнее  '!C332</f>
        <v>Выполнить работу: 3). Изменить фасон концов воротника, выпаривая его</v>
      </c>
      <c r="D337" s="10">
        <f>'[1]польто, полупальто   зимнее  '!AK332</f>
        <v>4.621442983180722</v>
      </c>
      <c r="E337" s="23" t="s">
        <v>12</v>
      </c>
      <c r="F337" s="10">
        <f t="shared" si="11"/>
        <v>4.621442983180722</v>
      </c>
      <c r="G337" s="11">
        <f>'[1]польто, полупальто   зимнее  '!AK368</f>
        <v>3.690504828295397</v>
      </c>
      <c r="H337" s="11" t="s">
        <v>12</v>
      </c>
      <c r="I337" s="11">
        <f t="shared" si="12"/>
        <v>3.690504828295397</v>
      </c>
      <c r="J337" s="14"/>
      <c r="K337" s="14"/>
      <c r="L337" s="14"/>
      <c r="M337" s="14"/>
      <c r="N337" s="14"/>
      <c r="O337" s="14"/>
    </row>
    <row r="338" spans="1:15" ht="37.5">
      <c r="A338" s="8">
        <f>'[1]польто, полупальто   зимнее  '!A333</f>
        <v>254</v>
      </c>
      <c r="B338" s="8">
        <f>'[1]польто, полупальто   зимнее  '!B333</f>
        <v>0</v>
      </c>
      <c r="C338" s="9" t="str">
        <f>'[1]польто, полупальто   зимнее  '!C333</f>
        <v>Выполнить работу: 4). Укоротить или удлинить обтачку горловины</v>
      </c>
      <c r="D338" s="10">
        <f>'[1]польто, полупальто   зимнее  '!AK333</f>
        <v>4.621442983180722</v>
      </c>
      <c r="E338" s="23" t="s">
        <v>12</v>
      </c>
      <c r="F338" s="10">
        <f t="shared" si="11"/>
        <v>4.621442983180722</v>
      </c>
      <c r="G338" s="11">
        <f>'[1]польто, полупальто   зимнее  '!AK369</f>
        <v>3.690504828295397</v>
      </c>
      <c r="H338" s="11" t="s">
        <v>12</v>
      </c>
      <c r="I338" s="11">
        <f t="shared" si="12"/>
        <v>3.690504828295397</v>
      </c>
      <c r="J338" s="14"/>
      <c r="K338" s="14"/>
      <c r="L338" s="14"/>
      <c r="M338" s="14"/>
      <c r="N338" s="14"/>
      <c r="O338" s="14"/>
    </row>
    <row r="339" spans="1:15" ht="37.5">
      <c r="A339" s="8">
        <f>'[1]польто, полупальто   зимнее  '!A334</f>
        <v>255</v>
      </c>
      <c r="B339" s="8">
        <f>'[1]польто, полупальто   зимнее  '!B334</f>
        <v>0</v>
      </c>
      <c r="C339" s="9" t="str">
        <f>'[1]польто, полупальто   зимнее  '!C334</f>
        <v>Выполнить работу: 1). Перевернуть и отремонтировать воротник со стойкой жесткой прокладкой или с кармашками</v>
      </c>
      <c r="D339" s="10">
        <f>'[1]польто, полупальто   зимнее  '!AK334</f>
        <v>6.837962399574354</v>
      </c>
      <c r="E339" s="23" t="s">
        <v>12</v>
      </c>
      <c r="F339" s="10">
        <f t="shared" si="11"/>
        <v>6.837962399574354</v>
      </c>
      <c r="G339" s="11">
        <f>'[1]польто, полупальто   зимнее  '!AK370</f>
        <v>5.54129854098408</v>
      </c>
      <c r="H339" s="11" t="s">
        <v>12</v>
      </c>
      <c r="I339" s="11">
        <f t="shared" si="12"/>
        <v>5.54129854098408</v>
      </c>
      <c r="J339" s="14"/>
      <c r="K339" s="14"/>
      <c r="L339" s="14"/>
      <c r="M339" s="14"/>
      <c r="N339" s="14"/>
      <c r="O339" s="14"/>
    </row>
    <row r="340" spans="1:15" ht="37.5">
      <c r="A340" s="8">
        <f>'[1]польто, полупальто   зимнее  '!A335</f>
        <v>256</v>
      </c>
      <c r="B340" s="8">
        <f>'[1]польто, полупальто   зимнее  '!B335</f>
        <v>0</v>
      </c>
      <c r="C340" s="9" t="str">
        <f>'[1]польто, полупальто   зимнее  '!C335</f>
        <v>Выполнить работу: 2). Изготовить новый воротник без стойки и соединить его с горловиной</v>
      </c>
      <c r="D340" s="10">
        <f>'[1]польто, полупальто   зимнее  '!AK335</f>
        <v>6.837962399574354</v>
      </c>
      <c r="E340" s="23" t="s">
        <v>12</v>
      </c>
      <c r="F340" s="10">
        <f t="shared" si="11"/>
        <v>6.837962399574354</v>
      </c>
      <c r="G340" s="11">
        <f>'[1]польто, полупальто   зимнее  '!AK371</f>
        <v>5.54129854098408</v>
      </c>
      <c r="H340" s="11" t="s">
        <v>12</v>
      </c>
      <c r="I340" s="11">
        <f t="shared" si="12"/>
        <v>5.54129854098408</v>
      </c>
      <c r="J340" s="14"/>
      <c r="K340" s="14"/>
      <c r="L340" s="14"/>
      <c r="M340" s="14"/>
      <c r="N340" s="14"/>
      <c r="O340" s="14"/>
    </row>
    <row r="341" spans="1:15" ht="37.5">
      <c r="A341" s="8">
        <f>'[1]польто, полупальто   зимнее  '!A336</f>
        <v>257</v>
      </c>
      <c r="B341" s="8">
        <f>'[1]польто, полупальто   зимнее  '!B336</f>
        <v>0</v>
      </c>
      <c r="C341" s="9" t="str">
        <f>'[1]польто, полупальто   зимнее  '!C336</f>
        <v>Выполнить работу: 1). Изготовить новый воротник и соединить его с горловиной</v>
      </c>
      <c r="D341" s="10">
        <f>'[1]польто, полупальто   зимнее  '!AK336</f>
        <v>8.866077665574528</v>
      </c>
      <c r="E341" s="23" t="s">
        <v>12</v>
      </c>
      <c r="F341" s="10">
        <f t="shared" si="11"/>
        <v>8.866077665574528</v>
      </c>
      <c r="G341" s="11">
        <f>'[1]польто, полупальто   зимнее  '!AK372</f>
        <v>7.569413806984254</v>
      </c>
      <c r="H341" s="11" t="s">
        <v>12</v>
      </c>
      <c r="I341" s="11">
        <f t="shared" si="12"/>
        <v>7.569413806984254</v>
      </c>
      <c r="J341" s="14"/>
      <c r="K341" s="14"/>
      <c r="L341" s="14"/>
      <c r="M341" s="14"/>
      <c r="N341" s="14"/>
      <c r="O341" s="14"/>
    </row>
    <row r="342" spans="1:15" ht="37.5">
      <c r="A342" s="8">
        <f>'[1]польто, полупальто   зимнее  '!A337</f>
        <v>258</v>
      </c>
      <c r="B342" s="8">
        <f>'[1]польто, полупальто   зимнее  '!B337</f>
        <v>0</v>
      </c>
      <c r="C342" s="9" t="str">
        <f>'[1]польто, полупальто   зимнее  '!C337</f>
        <v>Выполнить работу: 2). Уменьшить размер втачного или пристегивающегося воротника (не более двух размеров)</v>
      </c>
      <c r="D342" s="10">
        <f>'[1]польто, полупальто   зимнее  '!AK337</f>
        <v>8.866077665574528</v>
      </c>
      <c r="E342" s="23" t="s">
        <v>12</v>
      </c>
      <c r="F342" s="10">
        <f t="shared" si="11"/>
        <v>8.866077665574528</v>
      </c>
      <c r="G342" s="11">
        <f>'[1]польто, полупальто   зимнее  '!AK373</f>
        <v>7.569413806984254</v>
      </c>
      <c r="H342" s="11" t="s">
        <v>12</v>
      </c>
      <c r="I342" s="11">
        <f t="shared" si="12"/>
        <v>7.569413806984254</v>
      </c>
      <c r="J342" s="14"/>
      <c r="K342" s="14"/>
      <c r="L342" s="14"/>
      <c r="M342" s="14"/>
      <c r="N342" s="14"/>
      <c r="O342" s="14"/>
    </row>
    <row r="343" spans="1:15" ht="56.25">
      <c r="A343" s="8">
        <f>'[1]польто, полупальто   зимнее  '!A338</f>
        <v>259</v>
      </c>
      <c r="B343" s="8">
        <f>'[1]польто, полупальто   зимнее  '!B338</f>
        <v>0</v>
      </c>
      <c r="C343" s="9" t="str">
        <f>'[1]польто, полупальто   зимнее  '!C338</f>
        <v>Выполнить работу: 3). Изготовить новую стойку воротника или обтачку горловины или воротник-стойку и соединить с горловиной</v>
      </c>
      <c r="D343" s="10">
        <f>'[1]польто, полупальто   зимнее  '!AK338</f>
        <v>8.866077665574528</v>
      </c>
      <c r="E343" s="23" t="s">
        <v>12</v>
      </c>
      <c r="F343" s="10">
        <f t="shared" si="11"/>
        <v>8.866077665574528</v>
      </c>
      <c r="G343" s="11">
        <f>'[1]польто, полупальто   зимнее  '!AK374</f>
        <v>7.569413806984254</v>
      </c>
      <c r="H343" s="11" t="s">
        <v>12</v>
      </c>
      <c r="I343" s="11">
        <f t="shared" si="12"/>
        <v>7.569413806984254</v>
      </c>
      <c r="J343" s="14"/>
      <c r="K343" s="14"/>
      <c r="L343" s="14"/>
      <c r="M343" s="14"/>
      <c r="N343" s="14"/>
      <c r="O343" s="14"/>
    </row>
    <row r="344" spans="1:15" ht="18.75">
      <c r="A344" s="8">
        <f>'[1]польто, полупальто   зимнее  '!A339</f>
        <v>260</v>
      </c>
      <c r="B344" s="8">
        <f>'[1]польто, полупальто   зимнее  '!B339</f>
        <v>0</v>
      </c>
      <c r="C344" s="9" t="str">
        <f>'[1]польто, полупальто   зимнее  '!C339</f>
        <v>Углубить горловину изделия</v>
      </c>
      <c r="D344" s="10">
        <f>'[1]польто, полупальто   зимнее  '!AK339</f>
        <v>2.77064927049204</v>
      </c>
      <c r="E344" s="23" t="s">
        <v>12</v>
      </c>
      <c r="F344" s="10">
        <f t="shared" si="11"/>
        <v>2.77064927049204</v>
      </c>
      <c r="G344" s="11">
        <f>'[1]польто, полупальто   зимнее  '!AK375</f>
        <v>2.5822451200985816</v>
      </c>
      <c r="H344" s="11" t="s">
        <v>12</v>
      </c>
      <c r="I344" s="11">
        <f t="shared" si="12"/>
        <v>2.5822451200985816</v>
      </c>
      <c r="J344" s="14"/>
      <c r="K344" s="14"/>
      <c r="L344" s="14"/>
      <c r="M344" s="14"/>
      <c r="N344" s="14"/>
      <c r="O344" s="14"/>
    </row>
    <row r="345" spans="1:15" ht="19.5">
      <c r="A345" s="128" t="str">
        <f>'[1]польто, полупальто   зимнее  '!A340</f>
        <v>Ремонт рукавов</v>
      </c>
      <c r="B345" s="128"/>
      <c r="C345" s="128"/>
      <c r="D345" s="128"/>
      <c r="E345" s="128"/>
      <c r="F345" s="128"/>
      <c r="G345" s="128"/>
      <c r="H345" s="128"/>
      <c r="I345" s="128"/>
      <c r="J345" s="14"/>
      <c r="K345" s="14"/>
      <c r="L345" s="14"/>
      <c r="M345" s="14"/>
      <c r="N345" s="14"/>
      <c r="O345" s="14"/>
    </row>
    <row r="346" spans="1:15" ht="37.5">
      <c r="A346" s="8">
        <f>'[1]польто, полупальто   зимнее  '!A341</f>
        <v>261</v>
      </c>
      <c r="B346" s="8">
        <f>'[1]польто, полупальто   зимнее  '!B341</f>
        <v>0</v>
      </c>
      <c r="C346" s="9" t="str">
        <f>'[1]польто, полупальто   зимнее  '!C341</f>
        <v>Выполнить работу: 1). Отремонтировать одинарные манжеты, подгибая обрезные края внутрь</v>
      </c>
      <c r="D346" s="10">
        <f>'[1]польто, полупальто   зимнее  '!AK341</f>
        <v>4.067313129082314</v>
      </c>
      <c r="E346" s="23" t="s">
        <v>12</v>
      </c>
      <c r="F346" s="10">
        <f t="shared" si="11"/>
        <v>4.067313129082314</v>
      </c>
      <c r="G346" s="11">
        <f>'[1]польто, полупальто   зимнее  '!AK377</f>
        <v>3.3247791245904477</v>
      </c>
      <c r="H346" s="11" t="s">
        <v>12</v>
      </c>
      <c r="I346" s="11">
        <f t="shared" si="12"/>
        <v>3.3247791245904477</v>
      </c>
      <c r="J346" s="14"/>
      <c r="K346" s="14"/>
      <c r="L346" s="14"/>
      <c r="M346" s="14"/>
      <c r="N346" s="14"/>
      <c r="O346" s="14"/>
    </row>
    <row r="347" spans="1:15" ht="37.5">
      <c r="A347" s="8">
        <f>'[1]польто, полупальто   зимнее  '!A342</f>
        <v>262</v>
      </c>
      <c r="B347" s="8">
        <f>'[1]польто, полупальто   зимнее  '!B342</f>
        <v>0</v>
      </c>
      <c r="C347" s="9" t="str">
        <f>'[1]польто, полупальто   зимнее  '!C342</f>
        <v>Выполнить работу: 2). Перевернуть и отремонтировать двойные манжеты</v>
      </c>
      <c r="D347" s="10">
        <f>'[1]польто, полупальто   зимнее  '!AK342</f>
        <v>4.067313129082314</v>
      </c>
      <c r="E347" s="23" t="s">
        <v>12</v>
      </c>
      <c r="F347" s="10">
        <f t="shared" si="11"/>
        <v>4.067313129082314</v>
      </c>
      <c r="G347" s="11">
        <f>'[1]польто, полупальто   зимнее  '!AK378</f>
        <v>3.3247791245904477</v>
      </c>
      <c r="H347" s="11" t="s">
        <v>12</v>
      </c>
      <c r="I347" s="11">
        <f t="shared" si="12"/>
        <v>3.3247791245904477</v>
      </c>
      <c r="J347" s="14"/>
      <c r="K347" s="14"/>
      <c r="L347" s="14"/>
      <c r="M347" s="14"/>
      <c r="N347" s="14"/>
      <c r="O347" s="14"/>
    </row>
    <row r="348" spans="1:15" ht="18.75">
      <c r="A348" s="8">
        <f>'[1]польто, полупальто   зимнее  '!A343</f>
        <v>263</v>
      </c>
      <c r="B348" s="8">
        <f>'[1]польто, полупальто   зимнее  '!B343</f>
        <v>0</v>
      </c>
      <c r="C348" s="9" t="str">
        <f>'[1]польто, полупальто   зимнее  '!C343</f>
        <v>Выполнить работу: 3). Притачать запасные манжеты</v>
      </c>
      <c r="D348" s="10">
        <f>'[1]польто, полупальто   зимнее  '!AK343</f>
        <v>4.067313129082314</v>
      </c>
      <c r="E348" s="23" t="s">
        <v>12</v>
      </c>
      <c r="F348" s="10">
        <f t="shared" si="11"/>
        <v>4.067313129082314</v>
      </c>
      <c r="G348" s="11">
        <f>'[1]польто, полупальто   зимнее  '!AK379</f>
        <v>3.3247791245904477</v>
      </c>
      <c r="H348" s="11" t="s">
        <v>12</v>
      </c>
      <c r="I348" s="11">
        <f t="shared" si="12"/>
        <v>3.3247791245904477</v>
      </c>
      <c r="J348" s="14"/>
      <c r="K348" s="14"/>
      <c r="L348" s="14"/>
      <c r="M348" s="14"/>
      <c r="N348" s="14"/>
      <c r="O348" s="14"/>
    </row>
    <row r="349" spans="1:15" ht="37.5">
      <c r="A349" s="8">
        <f>'[1]польто, полупальто   зимнее  '!A344</f>
        <v>264</v>
      </c>
      <c r="B349" s="8">
        <f>'[1]польто, полупальто   зимнее  '!B344</f>
        <v>0</v>
      </c>
      <c r="C349" s="9" t="str">
        <f>'[1]польто, полупальто   зимнее  '!C344</f>
        <v>Выполнить работу: 4). Укоротить рукава без манжет или с манжетами без удлинения шлиц</v>
      </c>
      <c r="D349" s="10">
        <f>'[1]польто, полупальто   зимнее  '!AK344</f>
        <v>4.067313129082314</v>
      </c>
      <c r="E349" s="23" t="s">
        <v>12</v>
      </c>
      <c r="F349" s="10">
        <f t="shared" si="11"/>
        <v>4.067313129082314</v>
      </c>
      <c r="G349" s="11">
        <f>'[1]польто, полупальто   зимнее  '!AK380</f>
        <v>3.3247791245904477</v>
      </c>
      <c r="H349" s="11" t="s">
        <v>12</v>
      </c>
      <c r="I349" s="11">
        <f t="shared" si="12"/>
        <v>3.3247791245904477</v>
      </c>
      <c r="J349" s="14"/>
      <c r="K349" s="14"/>
      <c r="L349" s="14"/>
      <c r="M349" s="14"/>
      <c r="N349" s="14"/>
      <c r="O349" s="14"/>
    </row>
    <row r="350" spans="1:15" ht="18.75">
      <c r="A350" s="8">
        <f>'[1]польто, полупальто   зимнее  '!A345</f>
        <v>265</v>
      </c>
      <c r="B350" s="8">
        <f>'[1]польто, полупальто   зимнее  '!B345</f>
        <v>0</v>
      </c>
      <c r="C350" s="9" t="str">
        <f>'[1]польто, полупальто   зимнее  '!C345</f>
        <v>Выполнить работу: 5). Сузить рукава, не выпаривая их из пройм</v>
      </c>
      <c r="D350" s="10">
        <f>'[1]польто, полупальто   зимнее  '!AK345</f>
        <v>4.067313129082314</v>
      </c>
      <c r="E350" s="23" t="s">
        <v>12</v>
      </c>
      <c r="F350" s="10">
        <f t="shared" si="11"/>
        <v>4.067313129082314</v>
      </c>
      <c r="G350" s="11">
        <f>'[1]польто, полупальто   зимнее  '!AK381</f>
        <v>3.3247791245904477</v>
      </c>
      <c r="H350" s="11" t="s">
        <v>12</v>
      </c>
      <c r="I350" s="11">
        <f t="shared" si="12"/>
        <v>3.3247791245904477</v>
      </c>
      <c r="J350" s="14"/>
      <c r="K350" s="14"/>
      <c r="L350" s="14"/>
      <c r="M350" s="14"/>
      <c r="N350" s="14"/>
      <c r="O350" s="14"/>
    </row>
    <row r="351" spans="1:15" ht="37.5">
      <c r="A351" s="8">
        <f>'[1]польто, полупальто   зимнее  '!A346</f>
        <v>266</v>
      </c>
      <c r="B351" s="8">
        <f>'[1]польто, полупальто   зимнее  '!B346</f>
        <v>0</v>
      </c>
      <c r="C351" s="9" t="str">
        <f>'[1]польто, полупальто   зимнее  '!C346</f>
        <v>Выполнить работу: 1). Укоротить рукава с манжетами с удлинением шлиц</v>
      </c>
      <c r="D351" s="10">
        <f>'[1]польто, полупальто   зимнее  '!AK346</f>
        <v>6.095428395082489</v>
      </c>
      <c r="E351" s="23" t="s">
        <v>12</v>
      </c>
      <c r="F351" s="10">
        <f t="shared" si="11"/>
        <v>6.095428395082489</v>
      </c>
      <c r="G351" s="11">
        <f>'[1]польто, полупальто   зимнее  '!AK382</f>
        <v>5.352894390590621</v>
      </c>
      <c r="H351" s="11" t="s">
        <v>12</v>
      </c>
      <c r="I351" s="11">
        <f t="shared" si="12"/>
        <v>5.352894390590621</v>
      </c>
      <c r="J351" s="14"/>
      <c r="K351" s="14"/>
      <c r="L351" s="14"/>
      <c r="M351" s="14"/>
      <c r="N351" s="14"/>
      <c r="O351" s="14"/>
    </row>
    <row r="352" spans="1:15" ht="56.25">
      <c r="A352" s="8">
        <f>'[1]польто, полупальто   зимнее  '!A347</f>
        <v>267</v>
      </c>
      <c r="B352" s="8">
        <f>'[1]польто, полупальто   зимнее  '!B347</f>
        <v>0</v>
      </c>
      <c r="C352" s="9" t="str">
        <f>'[1]польто, полупальто   зимнее  '!C347</f>
        <v>Выполнить работу: 2). Передать двойные манжеты на одинарные или изготовить новые одинарные манжеты и соединить с рукавами</v>
      </c>
      <c r="D352" s="10">
        <f>'[1]польто, полупальто   зимнее  '!AK347</f>
        <v>6.095428395082489</v>
      </c>
      <c r="E352" s="23" t="s">
        <v>12</v>
      </c>
      <c r="F352" s="10">
        <f t="shared" si="11"/>
        <v>6.095428395082489</v>
      </c>
      <c r="G352" s="11">
        <f>'[1]польто, полупальто   зимнее  '!AK383</f>
        <v>5.352894390590621</v>
      </c>
      <c r="H352" s="11" t="s">
        <v>12</v>
      </c>
      <c r="I352" s="11">
        <f t="shared" si="12"/>
        <v>5.352894390590621</v>
      </c>
      <c r="J352" s="14"/>
      <c r="K352" s="14"/>
      <c r="L352" s="14"/>
      <c r="M352" s="14"/>
      <c r="N352" s="14"/>
      <c r="O352" s="14"/>
    </row>
    <row r="353" spans="1:15" ht="18.75">
      <c r="A353" s="8">
        <f>'[1]польто, полупальто   зимнее  '!A348</f>
        <v>268</v>
      </c>
      <c r="B353" s="8">
        <f>'[1]польто, полупальто   зимнее  '!B348</f>
        <v>0</v>
      </c>
      <c r="C353" s="9" t="str">
        <f>'[1]польто, полупальто   зимнее  '!C348</f>
        <v>Выполнить работу: 1). Заменить планки рукавов</v>
      </c>
      <c r="D353" s="10">
        <f>'[1]польто, полупальто   зимнее  '!AK348</f>
        <v>4.621442983180722</v>
      </c>
      <c r="E353" s="23" t="s">
        <v>12</v>
      </c>
      <c r="F353" s="10">
        <f t="shared" si="11"/>
        <v>4.621442983180722</v>
      </c>
      <c r="G353" s="11">
        <f>'[1]польто, полупальто   зимнее  '!AK384</f>
        <v>3.690504828295397</v>
      </c>
      <c r="H353" s="11" t="s">
        <v>12</v>
      </c>
      <c r="I353" s="11">
        <f t="shared" si="12"/>
        <v>3.690504828295397</v>
      </c>
      <c r="J353" s="14"/>
      <c r="K353" s="14"/>
      <c r="L353" s="14"/>
      <c r="M353" s="14"/>
      <c r="N353" s="14"/>
      <c r="O353" s="14"/>
    </row>
    <row r="354" spans="1:15" ht="37.5">
      <c r="A354" s="8">
        <f>'[1]польто, полупальто   зимнее  '!A349</f>
        <v>269</v>
      </c>
      <c r="B354" s="8">
        <f>'[1]польто, полупальто   зимнее  '!B349</f>
        <v>0</v>
      </c>
      <c r="C354" s="9" t="str">
        <f>'[1]польто, полупальто   зимнее  '!C349</f>
        <v>Выполнить работу: 2). Расширить рукава за счет притачивания клиньев </v>
      </c>
      <c r="D354" s="10">
        <f>'[1]польто, полупальто   зимнее  '!AK349</f>
        <v>4.621442983180722</v>
      </c>
      <c r="E354" s="23" t="s">
        <v>12</v>
      </c>
      <c r="F354" s="10">
        <f t="shared" si="11"/>
        <v>4.621442983180722</v>
      </c>
      <c r="G354" s="11">
        <f>'[1]польто, полупальто   зимнее  '!AK385</f>
        <v>3.690504828295397</v>
      </c>
      <c r="H354" s="11" t="s">
        <v>12</v>
      </c>
      <c r="I354" s="11">
        <f t="shared" si="12"/>
        <v>3.690504828295397</v>
      </c>
      <c r="J354" s="14"/>
      <c r="K354" s="14"/>
      <c r="L354" s="14"/>
      <c r="M354" s="14"/>
      <c r="N354" s="14"/>
      <c r="O354" s="14"/>
    </row>
    <row r="355" spans="1:15" ht="19.5">
      <c r="A355" s="128" t="str">
        <f>'[1]польто, полупальто   зимнее  '!A350</f>
        <v>Ремонт низа изделия, застежки переда, карманов</v>
      </c>
      <c r="B355" s="128"/>
      <c r="C355" s="128"/>
      <c r="D355" s="128"/>
      <c r="E355" s="128"/>
      <c r="F355" s="128"/>
      <c r="G355" s="128"/>
      <c r="H355" s="128"/>
      <c r="I355" s="128"/>
      <c r="J355" s="14"/>
      <c r="K355" s="14"/>
      <c r="L355" s="14"/>
      <c r="M355" s="14"/>
      <c r="N355" s="14"/>
      <c r="O355" s="14"/>
    </row>
    <row r="356" spans="1:15" ht="18.75">
      <c r="A356" s="8">
        <f>'[1]польто, полупальто   зимнее  '!A351</f>
        <v>270</v>
      </c>
      <c r="B356" s="8">
        <f>'[1]польто, полупальто   зимнее  '!B351</f>
        <v>0</v>
      </c>
      <c r="C356" s="9" t="str">
        <f>'[1]польто, полупальто   зимнее  '!C351</f>
        <v>Выполнить работу: 1). Притачать надставку к спинке</v>
      </c>
      <c r="D356" s="10">
        <f>'[1]польто, полупальто   зимнее  '!AK351</f>
        <v>2.77064927049204</v>
      </c>
      <c r="E356" s="23" t="s">
        <v>12</v>
      </c>
      <c r="F356" s="10">
        <f t="shared" si="11"/>
        <v>2.77064927049204</v>
      </c>
      <c r="G356" s="11">
        <f>'[1]польто, полупальто   зимнее  '!AK387</f>
        <v>2.5822451200985816</v>
      </c>
      <c r="H356" s="11" t="s">
        <v>12</v>
      </c>
      <c r="I356" s="11">
        <f t="shared" si="12"/>
        <v>2.5822451200985816</v>
      </c>
      <c r="J356" s="14"/>
      <c r="K356" s="14"/>
      <c r="L356" s="14"/>
      <c r="M356" s="14"/>
      <c r="N356" s="14"/>
      <c r="O356" s="14"/>
    </row>
    <row r="357" spans="1:15" ht="37.5">
      <c r="A357" s="8">
        <f>'[1]польто, полупальто   зимнее  '!A352</f>
        <v>271</v>
      </c>
      <c r="B357" s="8">
        <f>'[1]польто, полупальто   зимнее  '!B352</f>
        <v>0</v>
      </c>
      <c r="C357" s="9" t="str">
        <f>'[1]польто, полупальто   зимнее  '!C352</f>
        <v>Выполнить работу: 2). Укоротить изделие без шлиц в боковых швах</v>
      </c>
      <c r="D357" s="10">
        <f>'[1]польто, полупальто   зимнее  '!AK352</f>
        <v>2.77064927049204</v>
      </c>
      <c r="E357" s="23" t="s">
        <v>12</v>
      </c>
      <c r="F357" s="10">
        <f t="shared" si="11"/>
        <v>2.77064927049204</v>
      </c>
      <c r="G357" s="11">
        <f>'[1]польто, полупальто   зимнее  '!AK388</f>
        <v>2.5822451200985816</v>
      </c>
      <c r="H357" s="11" t="s">
        <v>12</v>
      </c>
      <c r="I357" s="11">
        <f t="shared" si="12"/>
        <v>2.5822451200985816</v>
      </c>
      <c r="J357" s="14"/>
      <c r="K357" s="14"/>
      <c r="L357" s="14"/>
      <c r="M357" s="14"/>
      <c r="N357" s="14"/>
      <c r="O357" s="14"/>
    </row>
    <row r="358" spans="1:15" ht="18.75">
      <c r="A358" s="8">
        <f>'[1]польто, полупальто   зимнее  '!A353</f>
        <v>272</v>
      </c>
      <c r="B358" s="8">
        <f>'[1]польто, полупальто   зимнее  '!B353</f>
        <v>0</v>
      </c>
      <c r="C358" s="9" t="str">
        <f>'[1]польто, полупальто   зимнее  '!C353</f>
        <v>Укоротить изделие со шлицами в боковых швах</v>
      </c>
      <c r="D358" s="10">
        <f>'[1]польто, полупальто   зимнее  '!AK353</f>
        <v>5.352894390590621</v>
      </c>
      <c r="E358" s="23" t="s">
        <v>12</v>
      </c>
      <c r="F358" s="10">
        <f t="shared" si="11"/>
        <v>5.352894390590621</v>
      </c>
      <c r="G358" s="11">
        <f>'[1]польто, полупальто   зимнее  '!AK389</f>
        <v>4.433038832787264</v>
      </c>
      <c r="H358" s="11" t="s">
        <v>12</v>
      </c>
      <c r="I358" s="11">
        <f t="shared" si="12"/>
        <v>4.433038832787264</v>
      </c>
      <c r="J358" s="14"/>
      <c r="K358" s="14"/>
      <c r="L358" s="14"/>
      <c r="M358" s="14"/>
      <c r="N358" s="14"/>
      <c r="O358" s="14"/>
    </row>
    <row r="359" spans="1:15" ht="37.5">
      <c r="A359" s="8">
        <f>'[1]польто, полупальто   зимнее  '!A354</f>
        <v>273</v>
      </c>
      <c r="B359" s="8">
        <f>'[1]польто, полупальто   зимнее  '!B354</f>
        <v>0</v>
      </c>
      <c r="C359" s="9" t="str">
        <f>'[1]польто, полупальто   зимнее  '!C354</f>
        <v>Выполнить работу: 1). Удлинить изделие по всему низу, притачивая надставку</v>
      </c>
      <c r="D359" s="10">
        <f>'[1]польто, полупальто   зимнее  '!AK354</f>
        <v>4.621442983180722</v>
      </c>
      <c r="E359" s="23" t="s">
        <v>12</v>
      </c>
      <c r="F359" s="10">
        <f t="shared" si="11"/>
        <v>4.621442983180722</v>
      </c>
      <c r="G359" s="11">
        <f>'[1]польто, полупальто   зимнее  '!AK390</f>
        <v>3.690504828295397</v>
      </c>
      <c r="H359" s="11" t="s">
        <v>12</v>
      </c>
      <c r="I359" s="11">
        <f t="shared" si="12"/>
        <v>3.690504828295397</v>
      </c>
      <c r="J359" s="14"/>
      <c r="K359" s="14"/>
      <c r="L359" s="14"/>
      <c r="M359" s="14"/>
      <c r="N359" s="14"/>
      <c r="O359" s="14"/>
    </row>
    <row r="360" spans="1:15" ht="37.5">
      <c r="A360" s="8">
        <f>'[1]польто, полупальто   зимнее  '!A355</f>
        <v>274</v>
      </c>
      <c r="B360" s="8">
        <f>'[1]польто, полупальто   зимнее  '!B355</f>
        <v>0</v>
      </c>
      <c r="C360" s="9" t="str">
        <f>'[1]польто, полупальто   зимнее  '!C355</f>
        <v>Выполнить работу: 2). Заменить планки переда или борта в изделии</v>
      </c>
      <c r="D360" s="10">
        <f>'[1]польто, полупальто   зимнее  '!AK355</f>
        <v>4.621442983180722</v>
      </c>
      <c r="E360" s="23" t="s">
        <v>12</v>
      </c>
      <c r="F360" s="10">
        <f t="shared" si="11"/>
        <v>4.621442983180722</v>
      </c>
      <c r="G360" s="11">
        <f>'[1]польто, полупальто   зимнее  '!AK391</f>
        <v>3.690504828295397</v>
      </c>
      <c r="H360" s="11" t="s">
        <v>12</v>
      </c>
      <c r="I360" s="11">
        <f t="shared" si="12"/>
        <v>3.690504828295397</v>
      </c>
      <c r="J360" s="14"/>
      <c r="K360" s="14"/>
      <c r="L360" s="14"/>
      <c r="M360" s="14"/>
      <c r="N360" s="14"/>
      <c r="O360" s="14"/>
    </row>
    <row r="361" spans="1:15" ht="18.75">
      <c r="A361" s="8">
        <f>'[1]польто, полупальто   зимнее  '!A356</f>
        <v>275</v>
      </c>
      <c r="B361" s="8">
        <f>'[1]польто, полупальто   зимнее  '!B356</f>
        <v>0</v>
      </c>
      <c r="C361" s="9" t="str">
        <f>'[1]польто, полупальто   зимнее  '!C356</f>
        <v>Выполнить работу: 3). Заменить застежку "молнию"</v>
      </c>
      <c r="D361" s="10">
        <f>'[1]польто, полупальто   зимнее  '!AK356</f>
        <v>4.621442983180722</v>
      </c>
      <c r="E361" s="23" t="s">
        <v>12</v>
      </c>
      <c r="F361" s="10">
        <f t="shared" si="11"/>
        <v>4.621442983180722</v>
      </c>
      <c r="G361" s="11">
        <f>'[1]польто, полупальто   зимнее  '!AK392</f>
        <v>3.690504828295397</v>
      </c>
      <c r="H361" s="11" t="s">
        <v>12</v>
      </c>
      <c r="I361" s="11">
        <f t="shared" si="12"/>
        <v>3.690504828295397</v>
      </c>
      <c r="J361" s="14"/>
      <c r="K361" s="14"/>
      <c r="L361" s="14"/>
      <c r="M361" s="14"/>
      <c r="N361" s="14"/>
      <c r="O361" s="14"/>
    </row>
    <row r="362" spans="1:15" ht="37.5">
      <c r="A362" s="8">
        <f>'[1]польто, полупальто   зимнее  '!A357</f>
        <v>276</v>
      </c>
      <c r="B362" s="8">
        <f>'[1]польто, полупальто   зимнее  '!B357</f>
        <v>0</v>
      </c>
      <c r="C362" s="9" t="str">
        <f>'[1]польто, полупальто   зимнее  '!C357</f>
        <v>Обработать низ изделия поясом, уменьшая изделие в объеме по боковым швам</v>
      </c>
      <c r="D362" s="10">
        <f>'[1]польто, полупальто   зимнее  '!AK357</f>
        <v>5.54129854098408</v>
      </c>
      <c r="E362" s="23" t="s">
        <v>12</v>
      </c>
      <c r="F362" s="10">
        <f t="shared" si="11"/>
        <v>5.54129854098408</v>
      </c>
      <c r="G362" s="11">
        <f>'[1]польто, полупальто   зимнее  '!AK393</f>
        <v>4.621442983180722</v>
      </c>
      <c r="H362" s="11" t="s">
        <v>12</v>
      </c>
      <c r="I362" s="11">
        <f t="shared" si="12"/>
        <v>4.621442983180722</v>
      </c>
      <c r="J362" s="14"/>
      <c r="K362" s="14"/>
      <c r="L362" s="14"/>
      <c r="M362" s="14"/>
      <c r="N362" s="14"/>
      <c r="O362" s="14"/>
    </row>
    <row r="363" spans="1:15" ht="56.25">
      <c r="A363" s="8">
        <f>'[1]польто, полупальто   зимнее  '!A358</f>
        <v>277</v>
      </c>
      <c r="B363" s="8">
        <f>'[1]польто, полупальто   зимнее  '!B358</f>
        <v>0</v>
      </c>
      <c r="C363" s="9" t="str">
        <f>'[1]польто, полупальто   зимнее  '!C358</f>
        <v>Выполнить работу: 1). Изготовить и настрочить на перед изделия два накладных кармана несложного фасона или два клапана (хлястика)</v>
      </c>
      <c r="D363" s="10">
        <f>'[1]польто, полупальто   зимнее  '!AK358</f>
        <v>3.3247791245904477</v>
      </c>
      <c r="E363" s="23" t="s">
        <v>12</v>
      </c>
      <c r="F363" s="10">
        <f t="shared" si="11"/>
        <v>3.3247791245904477</v>
      </c>
      <c r="G363" s="11">
        <f>'[1]польто, полупальто   зимнее  '!AK394</f>
        <v>2.77064927049204</v>
      </c>
      <c r="H363" s="11" t="s">
        <v>12</v>
      </c>
      <c r="I363" s="11">
        <f t="shared" si="12"/>
        <v>2.77064927049204</v>
      </c>
      <c r="J363" s="14"/>
      <c r="K363" s="14"/>
      <c r="L363" s="14"/>
      <c r="M363" s="14"/>
      <c r="N363" s="14"/>
      <c r="O363" s="14"/>
    </row>
    <row r="364" spans="1:15" ht="56.25">
      <c r="A364" s="8">
        <f>'[1]польто, полупальто   зимнее  '!A359</f>
        <v>278</v>
      </c>
      <c r="B364" s="8">
        <f>'[1]польто, полупальто   зимнее  '!B359</f>
        <v>0</v>
      </c>
      <c r="C364" s="9" t="str">
        <f>'[1]польто, полупальто   зимнее  '!C359</f>
        <v>Выполнить работу: 2). Сделать один прорезной карман разных фасонов или изготовить и настрочить один накладной карман сложного фасона или с клапаном</v>
      </c>
      <c r="D364" s="10">
        <f>'[1]польто, полупальто   зимнее  '!AK359</f>
        <v>3.3247791245904477</v>
      </c>
      <c r="E364" s="23" t="s">
        <v>12</v>
      </c>
      <c r="F364" s="10">
        <f t="shared" si="11"/>
        <v>3.3247791245904477</v>
      </c>
      <c r="G364" s="11">
        <f>'[1]польто, полупальто   зимнее  '!AK395</f>
        <v>2.77064927049204</v>
      </c>
      <c r="H364" s="11" t="s">
        <v>12</v>
      </c>
      <c r="I364" s="11">
        <f t="shared" si="12"/>
        <v>2.77064927049204</v>
      </c>
      <c r="J364" s="14"/>
      <c r="K364" s="14"/>
      <c r="L364" s="14"/>
      <c r="M364" s="14"/>
      <c r="N364" s="14"/>
      <c r="O364" s="14"/>
    </row>
    <row r="365" spans="1:15" ht="19.5">
      <c r="A365" s="128" t="str">
        <f>'[1]польто, полупальто   зимнее  '!A360</f>
        <v>Подгонка изделия по фигуре и замена кокеток</v>
      </c>
      <c r="B365" s="128"/>
      <c r="C365" s="128"/>
      <c r="D365" s="128"/>
      <c r="E365" s="128"/>
      <c r="F365" s="128"/>
      <c r="G365" s="128"/>
      <c r="H365" s="128"/>
      <c r="I365" s="128"/>
      <c r="J365" s="14"/>
      <c r="K365" s="14"/>
      <c r="L365" s="14"/>
      <c r="M365" s="14"/>
      <c r="N365" s="14"/>
      <c r="O365" s="14"/>
    </row>
    <row r="366" spans="1:15" ht="18.75">
      <c r="A366" s="8">
        <f>'[1]польто, полупальто   зимнее  '!A361</f>
        <v>279</v>
      </c>
      <c r="B366" s="8">
        <f>'[1]польто, полупальто   зимнее  '!B361</f>
        <v>0</v>
      </c>
      <c r="C366" s="9" t="str">
        <f>'[1]польто, полупальто   зимнее  '!C361</f>
        <v>Расширить изделие за счет притачивания клиньев, вставок</v>
      </c>
      <c r="D366" s="10">
        <f>'[1]польто, полупальто   зимнее  '!AK361</f>
        <v>8.67767351518107</v>
      </c>
      <c r="E366" s="23" t="s">
        <v>12</v>
      </c>
      <c r="F366" s="10">
        <f t="shared" si="11"/>
        <v>8.67767351518107</v>
      </c>
      <c r="G366" s="11">
        <f>'[1]польто, полупальто   зимнее  '!AK397</f>
        <v>7.015283952885845</v>
      </c>
      <c r="H366" s="11" t="s">
        <v>12</v>
      </c>
      <c r="I366" s="11">
        <f t="shared" si="12"/>
        <v>7.015283952885845</v>
      </c>
      <c r="J366" s="14"/>
      <c r="K366" s="14"/>
      <c r="L366" s="14"/>
      <c r="M366" s="14"/>
      <c r="N366" s="14"/>
      <c r="O366" s="14"/>
    </row>
    <row r="367" spans="1:15" ht="18.75">
      <c r="A367" s="8">
        <f>'[1]польто, полупальто   зимнее  '!A362</f>
        <v>280</v>
      </c>
      <c r="B367" s="8">
        <f>'[1]польто, полупальто   зимнее  '!B362</f>
        <v>0</v>
      </c>
      <c r="C367" s="9" t="str">
        <f>'[1]польто, полупальто   зимнее  '!C362</f>
        <v>Сузить изделие за счет вытачек, рельефов или боковых швов</v>
      </c>
      <c r="D367" s="10">
        <f>'[1]польто, полупальто   зимнее  '!AK362</f>
        <v>5.54129854098408</v>
      </c>
      <c r="E367" s="23" t="s">
        <v>12</v>
      </c>
      <c r="F367" s="10">
        <f t="shared" si="11"/>
        <v>5.54129854098408</v>
      </c>
      <c r="G367" s="11">
        <f>'[1]польто, полупальто   зимнее  '!AK398</f>
        <v>4.621442983180722</v>
      </c>
      <c r="H367" s="11" t="s">
        <v>12</v>
      </c>
      <c r="I367" s="11">
        <f t="shared" si="12"/>
        <v>4.621442983180722</v>
      </c>
      <c r="J367" s="14"/>
      <c r="K367" s="14"/>
      <c r="L367" s="14"/>
      <c r="M367" s="14"/>
      <c r="N367" s="14"/>
      <c r="O367" s="14"/>
    </row>
    <row r="368" spans="1:15" ht="37.5">
      <c r="A368" s="8">
        <f>'[1]польто, полупальто   зимнее  '!A363</f>
        <v>281</v>
      </c>
      <c r="B368" s="8">
        <f>'[1]польто, полупальто   зимнее  '!B363</f>
        <v>0</v>
      </c>
      <c r="C368" s="9" t="str">
        <f>'[1]польто, полупальто   зимнее  '!C363</f>
        <v>Заменить части полочек или спинки любой конструктивной формы</v>
      </c>
      <c r="D368" s="10">
        <f>'[1]польто, полупальто   зимнее  '!AK363</f>
        <v>10.162741524164803</v>
      </c>
      <c r="E368" s="23" t="s">
        <v>12</v>
      </c>
      <c r="F368" s="10">
        <f t="shared" si="11"/>
        <v>10.162741524164803</v>
      </c>
      <c r="G368" s="11">
        <f>'[1]польто, полупальто   зимнее  '!AK399</f>
        <v>8.500351961869578</v>
      </c>
      <c r="H368" s="11" t="s">
        <v>12</v>
      </c>
      <c r="I368" s="11">
        <f t="shared" si="12"/>
        <v>8.500351961869578</v>
      </c>
      <c r="J368" s="14"/>
      <c r="K368" s="14"/>
      <c r="L368" s="14"/>
      <c r="M368" s="14"/>
      <c r="N368" s="14"/>
      <c r="O368" s="14"/>
    </row>
    <row r="369" spans="1:15" ht="18.75">
      <c r="A369" s="14"/>
      <c r="B369" s="14"/>
      <c r="C369" s="15"/>
      <c r="D369" s="24"/>
      <c r="E369" s="25"/>
      <c r="F369" s="24"/>
      <c r="G369" s="26"/>
      <c r="H369" s="26"/>
      <c r="I369" s="26"/>
      <c r="J369" s="14"/>
      <c r="K369" s="14"/>
      <c r="L369" s="14"/>
      <c r="M369" s="14"/>
      <c r="N369" s="14"/>
      <c r="O369" s="14"/>
    </row>
    <row r="370" spans="1:15" ht="18.75">
      <c r="A370" s="14"/>
      <c r="B370" s="14"/>
      <c r="C370" s="15"/>
      <c r="D370" s="24"/>
      <c r="E370" s="25"/>
      <c r="F370" s="24"/>
      <c r="G370" s="26"/>
      <c r="H370" s="26"/>
      <c r="I370" s="26"/>
      <c r="J370" s="14"/>
      <c r="K370" s="14"/>
      <c r="L370" s="14"/>
      <c r="M370" s="14"/>
      <c r="N370" s="14"/>
      <c r="O370" s="14"/>
    </row>
    <row r="371" spans="1:15" ht="18.75">
      <c r="A371" s="125" t="s">
        <v>0</v>
      </c>
      <c r="B371" s="126"/>
      <c r="C371" s="125" t="s">
        <v>1</v>
      </c>
      <c r="D371" s="125" t="s">
        <v>13</v>
      </c>
      <c r="E371" s="125"/>
      <c r="F371" s="125"/>
      <c r="G371" s="26"/>
      <c r="H371" s="26"/>
      <c r="I371" s="26"/>
      <c r="J371" s="14"/>
      <c r="K371" s="14"/>
      <c r="L371" s="14"/>
      <c r="M371" s="14"/>
      <c r="N371" s="14"/>
      <c r="O371" s="14"/>
    </row>
    <row r="372" spans="1:15" ht="18.75">
      <c r="A372" s="125"/>
      <c r="B372" s="126"/>
      <c r="C372" s="125"/>
      <c r="D372" s="1" t="s">
        <v>6</v>
      </c>
      <c r="E372" s="1" t="s">
        <v>7</v>
      </c>
      <c r="F372" s="1" t="s">
        <v>8</v>
      </c>
      <c r="G372" s="26"/>
      <c r="H372" s="26"/>
      <c r="I372" s="26"/>
      <c r="J372" s="14"/>
      <c r="K372" s="14"/>
      <c r="L372" s="14"/>
      <c r="M372" s="14"/>
      <c r="N372" s="14"/>
      <c r="O372" s="14"/>
    </row>
    <row r="373" spans="1:15" ht="18.75">
      <c r="A373" s="20">
        <v>1</v>
      </c>
      <c r="B373" s="20"/>
      <c r="C373" s="21">
        <v>2</v>
      </c>
      <c r="D373" s="20">
        <v>3</v>
      </c>
      <c r="E373" s="22">
        <v>4</v>
      </c>
      <c r="F373" s="20">
        <v>5</v>
      </c>
      <c r="G373" s="26"/>
      <c r="H373" s="26"/>
      <c r="I373" s="26"/>
      <c r="J373" s="14"/>
      <c r="K373" s="14"/>
      <c r="L373" s="14"/>
      <c r="M373" s="14"/>
      <c r="N373" s="14"/>
      <c r="O373" s="14"/>
    </row>
    <row r="374" spans="1:15" ht="18.75">
      <c r="A374" s="127" t="str">
        <f>'[1]польто, полупальто   зимнее  '!A400</f>
        <v>Раздел 8. Дополнительные работы</v>
      </c>
      <c r="B374" s="127"/>
      <c r="C374" s="127"/>
      <c r="D374" s="127"/>
      <c r="E374" s="127"/>
      <c r="F374" s="127"/>
      <c r="G374" s="14"/>
      <c r="H374" s="14"/>
      <c r="I374" s="14"/>
      <c r="J374" s="14"/>
      <c r="K374" s="14"/>
      <c r="L374" s="14"/>
      <c r="M374" s="14"/>
      <c r="N374" s="14"/>
      <c r="O374" s="14"/>
    </row>
    <row r="375" spans="1:15" ht="18.75">
      <c r="A375" s="8">
        <f>'[1]польто, полупальто   зимнее  '!A401</f>
        <v>282</v>
      </c>
      <c r="B375" s="8">
        <f>'[1]польто, полупальто   зимнее  '!B401</f>
        <v>0</v>
      </c>
      <c r="C375" s="9" t="str">
        <f>'[1]польто, полупальто   зимнее  '!C401</f>
        <v>Прошить 1 м. строчки, застрочить</v>
      </c>
      <c r="D375" s="12">
        <f>'[1]польто, полупальто   зимнее  '!AK401</f>
        <v>0.4987168686885672</v>
      </c>
      <c r="E375" s="18" t="s">
        <v>12</v>
      </c>
      <c r="F375" s="12">
        <f aca="true" t="shared" si="13" ref="F375:F380">D375</f>
        <v>0.4987168686885672</v>
      </c>
      <c r="G375" s="14"/>
      <c r="H375" s="14"/>
      <c r="I375" s="14"/>
      <c r="J375" s="14"/>
      <c r="K375" s="14"/>
      <c r="L375" s="14"/>
      <c r="M375" s="14"/>
      <c r="N375" s="14"/>
      <c r="O375" s="14"/>
    </row>
    <row r="376" spans="1:15" ht="18.75">
      <c r="A376" s="8">
        <f>'[1]польто, полупальто   зимнее  '!A402</f>
        <v>283</v>
      </c>
      <c r="B376" s="8">
        <f>'[1]польто, полупальто   зимнее  '!B402</f>
        <v>0</v>
      </c>
      <c r="C376" s="9" t="str">
        <f>'[1]польто, полупальто   зимнее  '!C402</f>
        <v>Обметать шов 1 м.</v>
      </c>
      <c r="D376" s="12">
        <f>'[1]польто, полупальто   зимнее  '!AK402</f>
        <v>0.4433038832787264</v>
      </c>
      <c r="E376" s="18" t="s">
        <v>12</v>
      </c>
      <c r="F376" s="12">
        <f t="shared" si="13"/>
        <v>0.4433038832787264</v>
      </c>
      <c r="G376" s="14"/>
      <c r="H376" s="14"/>
      <c r="I376" s="14"/>
      <c r="J376" s="14"/>
      <c r="K376" s="14"/>
      <c r="L376" s="14"/>
      <c r="M376" s="14"/>
      <c r="N376" s="14"/>
      <c r="O376" s="14"/>
    </row>
    <row r="377" spans="1:15" ht="18" customHeight="1">
      <c r="A377" s="8">
        <f>'[1]польто, полупальто   зимнее  '!A403</f>
        <v>284</v>
      </c>
      <c r="B377" s="8">
        <f>'[1]польто, полупальто   зимнее  '!B403</f>
        <v>0</v>
      </c>
      <c r="C377" s="9" t="str">
        <f>'[1]польто, полупальто   зимнее  '!C403</f>
        <v>Раскрой 1 м.</v>
      </c>
      <c r="D377" s="12">
        <f>'[1]польто, полупальто   зимнее  '!AK403</f>
        <v>0.4987168686885672</v>
      </c>
      <c r="E377" s="18" t="s">
        <v>12</v>
      </c>
      <c r="F377" s="12">
        <f t="shared" si="13"/>
        <v>0.4987168686885672</v>
      </c>
      <c r="G377" s="14"/>
      <c r="H377" s="14"/>
      <c r="I377" s="14"/>
      <c r="J377" s="14"/>
      <c r="K377" s="14"/>
      <c r="L377" s="14"/>
      <c r="M377" s="14"/>
      <c r="N377" s="14"/>
      <c r="O377" s="14"/>
    </row>
    <row r="378" spans="1:15" ht="5.25" customHeight="1" hidden="1">
      <c r="A378" s="8">
        <f>'[1]польто, полупальто   зимнее  '!A404</f>
        <v>285</v>
      </c>
      <c r="B378" s="8">
        <f>'[1]польто, полупальто   зимнее  '!B404</f>
        <v>0</v>
      </c>
      <c r="C378" s="9" t="str">
        <f>'[1]польто, полупальто   зимнее  '!C404</f>
        <v>Окантовка 1 м.</v>
      </c>
      <c r="D378" s="12">
        <f>'[1]польто, полупальто   зимнее  '!AK404</f>
        <v>1.3299116498361792</v>
      </c>
      <c r="E378" s="18" t="s">
        <v>12</v>
      </c>
      <c r="F378" s="12">
        <f t="shared" si="13"/>
        <v>1.3299116498361792</v>
      </c>
      <c r="G378" s="14"/>
      <c r="H378" s="14"/>
      <c r="I378" s="14"/>
      <c r="J378" s="14"/>
      <c r="K378" s="14"/>
      <c r="L378" s="14"/>
      <c r="M378" s="14"/>
      <c r="N378" s="14"/>
      <c r="O378" s="14"/>
    </row>
    <row r="379" spans="1:15" ht="15.75" customHeight="1">
      <c r="A379" s="8">
        <v>285</v>
      </c>
      <c r="B379" s="8">
        <f>'[1]польто, полупальто   зимнее  '!B405</f>
        <v>0</v>
      </c>
      <c r="C379" s="9" t="str">
        <f>'[1]польто, полупальто   зимнее  '!C405</f>
        <v>Пришить тесьму 1 м.</v>
      </c>
      <c r="D379" s="12">
        <f>'[1]польто, полупальто   зимнее  '!AK405</f>
        <v>1.3299116498361792</v>
      </c>
      <c r="E379" s="18" t="s">
        <v>12</v>
      </c>
      <c r="F379" s="12">
        <f t="shared" si="13"/>
        <v>1.3299116498361792</v>
      </c>
      <c r="G379" s="14"/>
      <c r="H379" s="14"/>
      <c r="I379" s="14"/>
      <c r="J379" s="14"/>
      <c r="K379" s="14"/>
      <c r="L379" s="14"/>
      <c r="M379" s="14"/>
      <c r="N379" s="14"/>
      <c r="O379" s="14"/>
    </row>
    <row r="380" spans="1:15" ht="18.75" hidden="1">
      <c r="A380" s="8">
        <f>'[1]польто, полупальто   зимнее  '!A406</f>
        <v>287</v>
      </c>
      <c r="B380" s="8">
        <f>'[1]польто, полупальто   зимнее  '!B406</f>
        <v>0</v>
      </c>
      <c r="C380" s="9" t="str">
        <f>'[1]польто, полупальто   зимнее  '!C406</f>
        <v>Обметать зигзагообразной строчкой 1 м.</v>
      </c>
      <c r="D380" s="12">
        <f>'[1]польто, полупальто   зимнее  '!AK406</f>
        <v>0.84227737822958</v>
      </c>
      <c r="E380" s="18" t="s">
        <v>12</v>
      </c>
      <c r="F380" s="12">
        <f t="shared" si="13"/>
        <v>0.84227737822958</v>
      </c>
      <c r="G380" s="14"/>
      <c r="H380" s="14"/>
      <c r="I380" s="14"/>
      <c r="J380" s="14"/>
      <c r="K380" s="14"/>
      <c r="L380" s="14"/>
      <c r="M380" s="14"/>
      <c r="N380" s="14"/>
      <c r="O380" s="14"/>
    </row>
    <row r="382" spans="3:5" ht="18.75">
      <c r="C382" s="35"/>
      <c r="D382" s="36"/>
      <c r="E382" s="34"/>
    </row>
    <row r="384" spans="1:4" ht="18.75">
      <c r="A384" s="141" t="s">
        <v>20</v>
      </c>
      <c r="B384" s="141"/>
      <c r="C384" s="141"/>
      <c r="D384" s="141"/>
    </row>
    <row r="385" spans="1:4" ht="18.75">
      <c r="A385" s="141" t="s">
        <v>21</v>
      </c>
      <c r="B385" s="141"/>
      <c r="C385" s="141"/>
      <c r="D385" s="141"/>
    </row>
    <row r="386" spans="1:4" ht="18.75">
      <c r="A386" s="141" t="s">
        <v>22</v>
      </c>
      <c r="B386" s="141"/>
      <c r="C386" s="141"/>
      <c r="D386" s="141"/>
    </row>
  </sheetData>
  <sheetProtection/>
  <mergeCells count="70">
    <mergeCell ref="A384:D384"/>
    <mergeCell ref="A385:D385"/>
    <mergeCell ref="A386:D386"/>
    <mergeCell ref="A85:O85"/>
    <mergeCell ref="A13:O13"/>
    <mergeCell ref="A18:O18"/>
    <mergeCell ref="A50:O50"/>
    <mergeCell ref="A51:O51"/>
    <mergeCell ref="A64:O64"/>
    <mergeCell ref="A65:O65"/>
    <mergeCell ref="A84:O84"/>
    <mergeCell ref="A152:F152"/>
    <mergeCell ref="A102:O102"/>
    <mergeCell ref="A120:A121"/>
    <mergeCell ref="D120:F120"/>
    <mergeCell ref="C120:C121"/>
    <mergeCell ref="A11:O11"/>
    <mergeCell ref="A19:O19"/>
    <mergeCell ref="A37:O37"/>
    <mergeCell ref="A38:O38"/>
    <mergeCell ref="A12:O12"/>
    <mergeCell ref="B120:B121"/>
    <mergeCell ref="A123:F123"/>
    <mergeCell ref="A128:F128"/>
    <mergeCell ref="A129:F129"/>
    <mergeCell ref="A139:F139"/>
    <mergeCell ref="A143:F143"/>
    <mergeCell ref="A267:F267"/>
    <mergeCell ref="A163:F163"/>
    <mergeCell ref="A167:F167"/>
    <mergeCell ref="A168:F168"/>
    <mergeCell ref="A195:F195"/>
    <mergeCell ref="A203:F203"/>
    <mergeCell ref="A225:F225"/>
    <mergeCell ref="A226:F226"/>
    <mergeCell ref="A239:F239"/>
    <mergeCell ref="A244:F244"/>
    <mergeCell ref="A253:F253"/>
    <mergeCell ref="A266:F266"/>
    <mergeCell ref="A345:I345"/>
    <mergeCell ref="A355:I355"/>
    <mergeCell ref="A365:I365"/>
    <mergeCell ref="A268:F268"/>
    <mergeCell ref="A272:F272"/>
    <mergeCell ref="A273:F273"/>
    <mergeCell ref="A302:F302"/>
    <mergeCell ref="A329:A331"/>
    <mergeCell ref="B329:B331"/>
    <mergeCell ref="C329:C331"/>
    <mergeCell ref="D329:I329"/>
    <mergeCell ref="D330:F330"/>
    <mergeCell ref="G330:I330"/>
    <mergeCell ref="A333:I333"/>
    <mergeCell ref="A334:I334"/>
    <mergeCell ref="A371:A372"/>
    <mergeCell ref="B371:B372"/>
    <mergeCell ref="C371:C372"/>
    <mergeCell ref="D371:F371"/>
    <mergeCell ref="A374:F374"/>
    <mergeCell ref="D7:O7"/>
    <mergeCell ref="C7:C8"/>
    <mergeCell ref="A7:A9"/>
    <mergeCell ref="C2:O2"/>
    <mergeCell ref="C3:O3"/>
    <mergeCell ref="C4:O4"/>
    <mergeCell ref="D8:F8"/>
    <mergeCell ref="G8:I8"/>
    <mergeCell ref="J8:L8"/>
    <mergeCell ref="M8:O8"/>
    <mergeCell ref="C6:O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view="pageBreakPreview" zoomScale="60" zoomScalePageLayoutView="0" workbookViewId="0" topLeftCell="A1">
      <selection activeCell="B17" sqref="B17"/>
    </sheetView>
  </sheetViews>
  <sheetFormatPr defaultColWidth="9.140625" defaultRowHeight="15"/>
  <cols>
    <col min="2" max="2" width="64.57421875" style="0" customWidth="1"/>
    <col min="3" max="3" width="54.421875" style="0" customWidth="1"/>
  </cols>
  <sheetData>
    <row r="1" spans="1:3" ht="18.75">
      <c r="A1" s="35"/>
      <c r="B1" s="36"/>
      <c r="C1" s="34"/>
    </row>
    <row r="2" spans="1:3" ht="18.75">
      <c r="A2" s="146" t="s">
        <v>25</v>
      </c>
      <c r="B2" s="146"/>
      <c r="C2" s="146"/>
    </row>
    <row r="3" spans="1:3" ht="18.75">
      <c r="A3" s="147" t="s">
        <v>26</v>
      </c>
      <c r="B3" s="147"/>
      <c r="C3" s="147"/>
    </row>
    <row r="4" spans="1:3" ht="15.75">
      <c r="A4" s="145"/>
      <c r="B4" s="145"/>
      <c r="C4" s="145"/>
    </row>
    <row r="5" spans="1:3" ht="15.75">
      <c r="A5" s="151" t="s">
        <v>27</v>
      </c>
      <c r="B5" s="151"/>
      <c r="C5" s="151"/>
    </row>
    <row r="6" spans="1:3" ht="15">
      <c r="A6" s="152" t="s">
        <v>28</v>
      </c>
      <c r="B6" s="152" t="s">
        <v>29</v>
      </c>
      <c r="C6" s="153" t="s">
        <v>30</v>
      </c>
    </row>
    <row r="7" spans="1:3" ht="156.75" customHeight="1">
      <c r="A7" s="152"/>
      <c r="B7" s="152"/>
      <c r="C7" s="153"/>
    </row>
    <row r="8" spans="1:3" ht="15.75">
      <c r="A8" s="37">
        <v>1</v>
      </c>
      <c r="B8" s="37">
        <v>2</v>
      </c>
      <c r="C8" s="38">
        <v>3</v>
      </c>
    </row>
    <row r="9" spans="1:3" ht="15">
      <c r="A9" s="148" t="s">
        <v>31</v>
      </c>
      <c r="B9" s="149"/>
      <c r="C9" s="150"/>
    </row>
    <row r="10" spans="1:3" ht="18.75">
      <c r="A10" s="39">
        <v>1</v>
      </c>
      <c r="B10" s="40" t="s">
        <v>32</v>
      </c>
      <c r="C10" s="41">
        <f>'[2]апрель 23'!AN14</f>
        <v>1.3369494963436095</v>
      </c>
    </row>
    <row r="11" spans="1:3" ht="37.5">
      <c r="A11" s="39">
        <v>2</v>
      </c>
      <c r="B11" s="40" t="s">
        <v>33</v>
      </c>
      <c r="C11" s="41">
        <f>'[2]апрель 23'!AN15</f>
        <v>10.186693303806862</v>
      </c>
    </row>
    <row r="12" spans="1:3" ht="56.25">
      <c r="A12" s="39">
        <v>3</v>
      </c>
      <c r="B12" s="42" t="s">
        <v>34</v>
      </c>
      <c r="C12" s="41">
        <f>'[2]апрель 23'!AN16</f>
        <v>1.9894409471186585</v>
      </c>
    </row>
    <row r="13" spans="1:3" ht="18.75">
      <c r="A13" s="39">
        <v>4</v>
      </c>
      <c r="B13" s="42" t="s">
        <v>35</v>
      </c>
      <c r="C13" s="41">
        <f>'[2]апрель 23'!AN17</f>
        <v>1.3852046990735964</v>
      </c>
    </row>
    <row r="14" spans="1:3" ht="37.5">
      <c r="A14" s="39">
        <v>5</v>
      </c>
      <c r="B14" s="42" t="s">
        <v>36</v>
      </c>
      <c r="C14" s="41">
        <f>'[2]апрель 23'!AN18</f>
        <v>1.0682016289434049</v>
      </c>
    </row>
    <row r="15" spans="1:3" ht="37.5">
      <c r="A15" s="39">
        <v>6</v>
      </c>
      <c r="B15" s="42" t="s">
        <v>37</v>
      </c>
      <c r="C15" s="41">
        <f>'[2]апрель 23'!AN19</f>
        <v>1.8949419618355938</v>
      </c>
    </row>
    <row r="16" spans="1:3" ht="18.75">
      <c r="A16" s="39">
        <v>7</v>
      </c>
      <c r="B16" s="42" t="s">
        <v>38</v>
      </c>
      <c r="C16" s="41">
        <f>'[2]апрель 23'!AN20</f>
        <v>2.349193989135465</v>
      </c>
    </row>
    <row r="17" spans="1:3" ht="56.25">
      <c r="A17" s="39">
        <v>8</v>
      </c>
      <c r="B17" s="42" t="s">
        <v>39</v>
      </c>
      <c r="C17" s="41">
        <f>'[2]апрель 23'!AN21</f>
        <v>4.1262855526145925</v>
      </c>
    </row>
    <row r="18" spans="1:3" ht="37.5">
      <c r="A18" s="39">
        <v>9</v>
      </c>
      <c r="B18" s="42" t="s">
        <v>40</v>
      </c>
      <c r="C18" s="41">
        <f>'[2]апрель 23'!AN22</f>
        <v>3.4180544884737483</v>
      </c>
    </row>
    <row r="19" spans="1:3" ht="37.5">
      <c r="A19" s="39">
        <v>10</v>
      </c>
      <c r="B19" s="42" t="s">
        <v>41</v>
      </c>
      <c r="C19" s="41">
        <f>'[2]апрель 23'!AN23</f>
        <v>3.68194884044814</v>
      </c>
    </row>
    <row r="20" spans="1:3" ht="56.25">
      <c r="A20" s="39">
        <v>11</v>
      </c>
      <c r="B20" s="42" t="s">
        <v>42</v>
      </c>
      <c r="C20" s="41">
        <f>'[2]апрель 23'!AN24</f>
        <v>2.9854960164353366</v>
      </c>
    </row>
    <row r="21" spans="1:3" ht="37.5">
      <c r="A21" s="39">
        <v>12</v>
      </c>
      <c r="B21" s="42" t="s">
        <v>43</v>
      </c>
      <c r="C21" s="41">
        <f>'[2]апрель 23'!AN25</f>
        <v>3.328669206072468</v>
      </c>
    </row>
    <row r="22" spans="1:3" ht="56.25">
      <c r="A22" s="39">
        <v>13</v>
      </c>
      <c r="B22" s="42" t="s">
        <v>44</v>
      </c>
      <c r="C22" s="41">
        <f>'[2]апрель 23'!AN26</f>
        <v>6.778249708196152</v>
      </c>
    </row>
    <row r="23" spans="1:3" ht="37.5">
      <c r="A23" s="39">
        <v>14</v>
      </c>
      <c r="B23" s="42" t="s">
        <v>45</v>
      </c>
      <c r="C23" s="41">
        <f>'[2]апрель 23'!AN27</f>
        <v>2.032179869071445</v>
      </c>
    </row>
    <row r="24" spans="1:3" ht="37.5">
      <c r="A24" s="39">
        <v>15</v>
      </c>
      <c r="B24" s="42" t="s">
        <v>46</v>
      </c>
      <c r="C24" s="41">
        <f>'[2]апрель 23'!AN28</f>
        <v>6.877626764676408</v>
      </c>
    </row>
    <row r="25" spans="1:3" ht="56.25">
      <c r="A25" s="39">
        <v>16</v>
      </c>
      <c r="B25" s="42" t="s">
        <v>47</v>
      </c>
      <c r="C25" s="41">
        <f>'[2]апрель 23'!AN29</f>
        <v>7.075749708196152</v>
      </c>
    </row>
    <row r="26" spans="1:3" ht="56.25">
      <c r="A26" s="43">
        <v>17</v>
      </c>
      <c r="B26" s="42" t="s">
        <v>48</v>
      </c>
      <c r="C26" s="41">
        <f>'[2]апрель 23'!AN30</f>
        <v>7.075749708196152</v>
      </c>
    </row>
    <row r="27" spans="1:3" ht="37.5">
      <c r="A27" s="43">
        <v>18</v>
      </c>
      <c r="B27" s="42" t="s">
        <v>49</v>
      </c>
      <c r="C27" s="41">
        <f>'[2]апрель 23'!AN31</f>
        <v>5.613474690437383</v>
      </c>
    </row>
    <row r="28" spans="1:3" ht="37.5">
      <c r="A28" s="43">
        <v>19</v>
      </c>
      <c r="B28" s="42" t="s">
        <v>50</v>
      </c>
      <c r="C28" s="41">
        <f>'[2]апрель 23'!AN32</f>
        <v>5.94490385820691</v>
      </c>
    </row>
    <row r="29" spans="1:3" ht="18.75">
      <c r="A29" s="43">
        <v>20</v>
      </c>
      <c r="B29" s="42" t="s">
        <v>51</v>
      </c>
      <c r="C29" s="41">
        <f>'[2]апрель 23'!AN33</f>
        <v>1.5662746194023034</v>
      </c>
    </row>
    <row r="30" spans="1:3" ht="37.5">
      <c r="A30" s="43">
        <v>21</v>
      </c>
      <c r="B30" s="42" t="s">
        <v>52</v>
      </c>
      <c r="C30" s="41">
        <f>'[2]апрель 23'!AN34</f>
        <v>3.997912960512161</v>
      </c>
    </row>
    <row r="31" spans="1:3" ht="18.75">
      <c r="A31" s="43">
        <v>22</v>
      </c>
      <c r="B31" s="42" t="s">
        <v>53</v>
      </c>
      <c r="C31" s="41">
        <f>'[2]апрель 23'!AN35</f>
        <v>2.226841165122661</v>
      </c>
    </row>
    <row r="32" spans="1:3" ht="15">
      <c r="A32" s="154" t="s">
        <v>54</v>
      </c>
      <c r="B32" s="155"/>
      <c r="C32" s="156"/>
    </row>
    <row r="33" spans="1:3" ht="18.75">
      <c r="A33" s="43">
        <v>23</v>
      </c>
      <c r="B33" s="42" t="s">
        <v>55</v>
      </c>
      <c r="C33" s="41">
        <f>'[2]апрель 23'!AN37</f>
        <v>5.389240802283735</v>
      </c>
    </row>
    <row r="34" spans="1:3" ht="18.75">
      <c r="A34" s="43">
        <v>24</v>
      </c>
      <c r="B34" s="42" t="s">
        <v>56</v>
      </c>
      <c r="C34" s="41">
        <f>'[2]апрель 23'!AN38</f>
        <v>14.918200611461703</v>
      </c>
    </row>
    <row r="35" spans="1:3" ht="37.5">
      <c r="A35" s="39">
        <v>25</v>
      </c>
      <c r="B35" s="42" t="s">
        <v>57</v>
      </c>
      <c r="C35" s="41">
        <f>'[2]апрель 23'!AN39</f>
        <v>8.886223929241988</v>
      </c>
    </row>
    <row r="36" spans="1:3" ht="56.25">
      <c r="A36" s="39">
        <v>26</v>
      </c>
      <c r="B36" s="42" t="s">
        <v>58</v>
      </c>
      <c r="C36" s="41">
        <f>'[2]апрель 23'!AN40</f>
        <v>15.630609915730586</v>
      </c>
    </row>
    <row r="37" spans="1:3" ht="18.75">
      <c r="A37" s="39">
        <v>27</v>
      </c>
      <c r="B37" s="42" t="s">
        <v>59</v>
      </c>
      <c r="C37" s="41">
        <f>'[2]апрель 23'!AN41</f>
        <v>29.266756508110085</v>
      </c>
    </row>
    <row r="38" spans="1:3" ht="30" customHeight="1">
      <c r="A38" s="39">
        <v>28</v>
      </c>
      <c r="B38" s="42" t="s">
        <v>60</v>
      </c>
      <c r="C38" s="41">
        <f>'[2]апрель 23'!AN42</f>
        <v>18.926127329198955</v>
      </c>
    </row>
    <row r="39" spans="1:3" ht="18.75">
      <c r="A39" s="39">
        <v>29</v>
      </c>
      <c r="B39" s="42" t="s">
        <v>61</v>
      </c>
      <c r="C39" s="41">
        <f>'[2]апрель 23'!AN43</f>
        <v>30.249905746914692</v>
      </c>
    </row>
    <row r="40" spans="1:3" ht="18.75">
      <c r="A40" s="39">
        <v>30</v>
      </c>
      <c r="B40" s="42" t="s">
        <v>62</v>
      </c>
      <c r="C40" s="41">
        <f>'[2]апрель 23'!AN44</f>
        <v>9.135035225293207</v>
      </c>
    </row>
    <row r="41" spans="1:3" ht="37.5">
      <c r="A41" s="39">
        <v>31</v>
      </c>
      <c r="B41" s="42" t="s">
        <v>63</v>
      </c>
      <c r="C41" s="41">
        <f>'[2]апрель 23'!AN45</f>
        <v>4.472918210181302</v>
      </c>
    </row>
    <row r="42" spans="1:3" ht="56.25">
      <c r="A42" s="39">
        <v>32</v>
      </c>
      <c r="B42" s="44" t="s">
        <v>64</v>
      </c>
      <c r="C42" s="41">
        <f>'[2]апрель 23'!AN46</f>
        <v>7.829194200988007</v>
      </c>
    </row>
    <row r="43" spans="1:3" ht="18.75">
      <c r="A43" s="43">
        <v>33</v>
      </c>
      <c r="B43" s="42" t="s">
        <v>65</v>
      </c>
      <c r="C43" s="41">
        <f>'[2]апрель 23'!AN47</f>
        <v>9.248987650949543</v>
      </c>
    </row>
    <row r="44" spans="1:3" ht="15">
      <c r="A44" s="148" t="s">
        <v>66</v>
      </c>
      <c r="B44" s="149"/>
      <c r="C44" s="150"/>
    </row>
    <row r="45" spans="1:3" ht="18.75">
      <c r="A45" s="39">
        <v>34</v>
      </c>
      <c r="B45" s="42" t="s">
        <v>67</v>
      </c>
      <c r="C45" s="41">
        <f>'[2]апрель 23'!AN49</f>
        <v>11.295966723308055</v>
      </c>
    </row>
    <row r="46" spans="1:3" ht="18.75">
      <c r="A46" s="39">
        <v>35</v>
      </c>
      <c r="B46" s="42" t="s">
        <v>68</v>
      </c>
      <c r="C46" s="41">
        <f>'[2]апрель 23'!AN50</f>
        <v>34.99746672330805</v>
      </c>
    </row>
    <row r="47" spans="1:3" ht="18.75">
      <c r="A47" s="39">
        <v>36</v>
      </c>
      <c r="B47" s="42" t="s">
        <v>69</v>
      </c>
      <c r="C47" s="41">
        <f>'[2]апрель 23'!AN51</f>
        <v>1.3985282401280403</v>
      </c>
    </row>
    <row r="48" spans="1:3" ht="18.75">
      <c r="A48" s="45"/>
      <c r="B48" s="46"/>
      <c r="C48" s="47"/>
    </row>
  </sheetData>
  <sheetProtection/>
  <mergeCells count="10">
    <mergeCell ref="A4:C4"/>
    <mergeCell ref="A2:C2"/>
    <mergeCell ref="A3:C3"/>
    <mergeCell ref="A44:C44"/>
    <mergeCell ref="A5:C5"/>
    <mergeCell ref="A6:A7"/>
    <mergeCell ref="B6:B7"/>
    <mergeCell ref="C6:C7"/>
    <mergeCell ref="A9:C9"/>
    <mergeCell ref="A32:C3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8"/>
  <sheetViews>
    <sheetView view="pageBreakPreview" zoomScale="60" zoomScalePageLayoutView="0" workbookViewId="0" topLeftCell="A1">
      <selection activeCell="C9" sqref="C9"/>
    </sheetView>
  </sheetViews>
  <sheetFormatPr defaultColWidth="9.140625" defaultRowHeight="15"/>
  <cols>
    <col min="1" max="1" width="5.28125" style="0" customWidth="1"/>
    <col min="2" max="2" width="47.28125" style="0" customWidth="1"/>
    <col min="3" max="3" width="33.421875" style="0" customWidth="1"/>
  </cols>
  <sheetData>
    <row r="3" spans="1:10" ht="18.75">
      <c r="A3" s="158" t="s">
        <v>70</v>
      </c>
      <c r="B3" s="158"/>
      <c r="C3" s="158"/>
      <c r="I3" s="157"/>
      <c r="J3" s="157"/>
    </row>
    <row r="4" spans="1:10" ht="18.75">
      <c r="A4" s="158" t="s">
        <v>181</v>
      </c>
      <c r="B4" s="158"/>
      <c r="C4" s="158"/>
      <c r="I4" s="157"/>
      <c r="J4" s="157"/>
    </row>
    <row r="5" spans="1:10" ht="18.75">
      <c r="A5" s="119"/>
      <c r="B5" s="119"/>
      <c r="C5" s="119"/>
      <c r="I5" s="118"/>
      <c r="J5" s="118"/>
    </row>
    <row r="6" spans="1:10" ht="18.75">
      <c r="A6" s="14"/>
      <c r="B6" s="14"/>
      <c r="C6" s="120" t="s">
        <v>182</v>
      </c>
      <c r="I6" s="157"/>
      <c r="J6" s="157"/>
    </row>
    <row r="7" spans="1:10" ht="61.5" customHeight="1">
      <c r="A7" s="11"/>
      <c r="B7" s="11" t="s">
        <v>71</v>
      </c>
      <c r="C7" s="49" t="s">
        <v>72</v>
      </c>
      <c r="I7" s="157"/>
      <c r="J7" s="157"/>
    </row>
    <row r="8" spans="1:3" ht="18.75">
      <c r="A8" s="8">
        <v>1</v>
      </c>
      <c r="B8" s="8" t="s">
        <v>73</v>
      </c>
      <c r="C8" s="8">
        <v>15.08</v>
      </c>
    </row>
    <row r="9" spans="1:3" ht="18.75">
      <c r="A9" s="8">
        <v>2</v>
      </c>
      <c r="B9" s="8" t="s">
        <v>74</v>
      </c>
      <c r="C9" s="8">
        <v>19.48</v>
      </c>
    </row>
    <row r="10" spans="1:3" ht="18.75">
      <c r="A10" s="8">
        <v>3</v>
      </c>
      <c r="B10" s="8" t="s">
        <v>75</v>
      </c>
      <c r="C10" s="8">
        <v>36.04</v>
      </c>
    </row>
    <row r="11" spans="1:3" ht="18.75">
      <c r="A11" s="8">
        <v>4</v>
      </c>
      <c r="B11" s="8" t="s">
        <v>76</v>
      </c>
      <c r="C11" s="8">
        <v>39.82</v>
      </c>
    </row>
    <row r="12" spans="1:3" ht="18.75">
      <c r="A12" s="8">
        <v>5</v>
      </c>
      <c r="B12" s="8" t="s">
        <v>77</v>
      </c>
      <c r="C12" s="8">
        <v>10.77</v>
      </c>
    </row>
    <row r="13" spans="1:3" ht="18.75">
      <c r="A13" s="8">
        <v>6</v>
      </c>
      <c r="B13" s="8" t="s">
        <v>78</v>
      </c>
      <c r="C13" s="8">
        <v>72.66</v>
      </c>
    </row>
    <row r="14" spans="1:3" ht="18.75">
      <c r="A14" s="8">
        <v>7</v>
      </c>
      <c r="B14" s="8" t="s">
        <v>79</v>
      </c>
      <c r="C14" s="8">
        <v>80.84</v>
      </c>
    </row>
    <row r="15" spans="1:3" ht="18.75">
      <c r="A15" s="14"/>
      <c r="B15" s="14"/>
      <c r="C15" s="14"/>
    </row>
    <row r="16" spans="1:3" ht="18.75">
      <c r="A16" s="14"/>
      <c r="B16" s="14"/>
      <c r="C16" s="14"/>
    </row>
    <row r="17" spans="1:3" ht="18.75">
      <c r="A17" s="14"/>
      <c r="B17" s="14" t="s">
        <v>23</v>
      </c>
      <c r="C17" s="14" t="s">
        <v>24</v>
      </c>
    </row>
    <row r="18" spans="1:3" ht="18.75">
      <c r="A18" s="14"/>
      <c r="B18" s="14"/>
      <c r="C18" s="14"/>
    </row>
  </sheetData>
  <sheetProtection/>
  <mergeCells count="6">
    <mergeCell ref="I3:J3"/>
    <mergeCell ref="I4:J4"/>
    <mergeCell ref="I6:J6"/>
    <mergeCell ref="I7:J7"/>
    <mergeCell ref="A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="60" zoomScalePageLayoutView="0" workbookViewId="0" topLeftCell="A28">
      <selection activeCell="B46" sqref="B46"/>
    </sheetView>
  </sheetViews>
  <sheetFormatPr defaultColWidth="9.140625" defaultRowHeight="15"/>
  <cols>
    <col min="2" max="2" width="47.421875" style="0" customWidth="1"/>
    <col min="3" max="3" width="13.00390625" style="0" customWidth="1"/>
    <col min="4" max="4" width="17.7109375" style="0" customWidth="1"/>
  </cols>
  <sheetData>
    <row r="1" spans="1:4" ht="15.75">
      <c r="A1" s="50"/>
      <c r="B1" s="51"/>
      <c r="C1" s="48"/>
      <c r="D1" s="48"/>
    </row>
    <row r="2" spans="1:4" ht="18.75">
      <c r="A2" s="160" t="s">
        <v>25</v>
      </c>
      <c r="B2" s="160"/>
      <c r="C2" s="160"/>
      <c r="D2" s="160"/>
    </row>
    <row r="3" spans="1:4" ht="18.75">
      <c r="A3" s="160" t="s">
        <v>80</v>
      </c>
      <c r="B3" s="160"/>
      <c r="C3" s="160"/>
      <c r="D3" s="160"/>
    </row>
    <row r="4" spans="1:4" ht="15.75">
      <c r="A4" s="50"/>
      <c r="B4" s="51"/>
      <c r="C4" s="48"/>
      <c r="D4" s="48"/>
    </row>
    <row r="5" spans="1:4" ht="18.75">
      <c r="A5" s="159" t="s">
        <v>81</v>
      </c>
      <c r="B5" s="159"/>
      <c r="C5" s="159"/>
      <c r="D5" s="159"/>
    </row>
    <row r="6" spans="1:4" ht="18.75">
      <c r="A6" s="143" t="s">
        <v>28</v>
      </c>
      <c r="B6" s="163" t="s">
        <v>82</v>
      </c>
      <c r="C6" s="164"/>
      <c r="D6" s="165"/>
    </row>
    <row r="7" spans="1:4" ht="75">
      <c r="A7" s="144"/>
      <c r="B7" s="30" t="s">
        <v>29</v>
      </c>
      <c r="C7" s="52" t="s">
        <v>83</v>
      </c>
      <c r="D7" s="52" t="s">
        <v>84</v>
      </c>
    </row>
    <row r="8" spans="1:4" ht="18.75">
      <c r="A8" s="53">
        <v>1</v>
      </c>
      <c r="B8" s="39">
        <v>2</v>
      </c>
      <c r="C8" s="54">
        <v>3</v>
      </c>
      <c r="D8" s="54">
        <v>4</v>
      </c>
    </row>
    <row r="9" spans="1:4" ht="18.75">
      <c r="A9" s="166" t="s">
        <v>85</v>
      </c>
      <c r="B9" s="167"/>
      <c r="C9" s="167"/>
      <c r="D9" s="168"/>
    </row>
    <row r="10" spans="1:4" ht="18.75">
      <c r="A10" s="53">
        <v>1</v>
      </c>
      <c r="B10" s="42" t="s">
        <v>86</v>
      </c>
      <c r="C10" s="161">
        <f>'[3]МЗ Выезд  '!AP17</f>
        <v>7.086251948906881</v>
      </c>
      <c r="D10" s="162"/>
    </row>
    <row r="11" spans="1:4" ht="18.75">
      <c r="A11" s="53">
        <v>2</v>
      </c>
      <c r="B11" s="42" t="s">
        <v>87</v>
      </c>
      <c r="C11" s="161">
        <f>'[3]МЗ Выезд  '!AP18</f>
        <v>3.513599924666328</v>
      </c>
      <c r="D11" s="162"/>
    </row>
    <row r="12" spans="1:4" ht="18.75">
      <c r="A12" s="53">
        <v>3</v>
      </c>
      <c r="B12" s="42" t="s">
        <v>88</v>
      </c>
      <c r="C12" s="55">
        <f>'[3]МЗ Выезд  '!AP19</f>
        <v>11.101794719954112</v>
      </c>
      <c r="D12" s="55">
        <f>'[3]МЗ Выезд  '!AP58</f>
        <v>12.755253508032384</v>
      </c>
    </row>
    <row r="13" spans="1:4" ht="37.5">
      <c r="A13" s="53">
        <v>4</v>
      </c>
      <c r="B13" s="42" t="s">
        <v>89</v>
      </c>
      <c r="C13" s="55">
        <f>'[3]МЗ Выезд  '!AP20</f>
        <v>5.905209957422401</v>
      </c>
      <c r="D13" s="55">
        <f>'[3]МЗ Выезд  '!AP59</f>
        <v>5.905209957422401</v>
      </c>
    </row>
    <row r="14" spans="1:4" ht="37.5">
      <c r="A14" s="53">
        <v>5</v>
      </c>
      <c r="B14" s="42" t="s">
        <v>90</v>
      </c>
      <c r="C14" s="55">
        <f>'[3]МЗ Выезд  '!AP21</f>
        <v>7.086251948906881</v>
      </c>
      <c r="D14" s="55">
        <f>'[3]МЗ Выезд  '!AP60</f>
        <v>7.086251948906881</v>
      </c>
    </row>
    <row r="15" spans="1:4" ht="18.75">
      <c r="A15" s="53">
        <v>6</v>
      </c>
      <c r="B15" s="42" t="s">
        <v>91</v>
      </c>
      <c r="C15" s="55">
        <f>'[3]МЗ Выезд  '!AP22</f>
        <v>4.72416796593792</v>
      </c>
      <c r="D15" s="55">
        <f>'[3]МЗ Выезд  '!AP61</f>
        <v>4.72416796593792</v>
      </c>
    </row>
    <row r="16" spans="1:4" ht="37.5">
      <c r="A16" s="53">
        <v>7</v>
      </c>
      <c r="B16" s="56" t="s">
        <v>92</v>
      </c>
      <c r="C16" s="55">
        <f>'[3]МЗ Выезд  '!AP23</f>
        <v>3.5431259744534405</v>
      </c>
      <c r="D16" s="55">
        <f>'[3]МЗ Выезд  '!AP62</f>
        <v>3.5431259744534405</v>
      </c>
    </row>
    <row r="17" spans="1:4" ht="19.5">
      <c r="A17" s="169" t="s">
        <v>93</v>
      </c>
      <c r="B17" s="170"/>
      <c r="C17" s="170"/>
      <c r="D17" s="171"/>
    </row>
    <row r="18" spans="1:4" ht="18.75">
      <c r="A18" s="53">
        <v>8</v>
      </c>
      <c r="B18" s="42" t="s">
        <v>94</v>
      </c>
      <c r="C18" s="55">
        <f>'[3]МЗ Выезд  '!AP25</f>
        <v>3.0707091778596483</v>
      </c>
      <c r="D18" s="55">
        <f>'[3]МЗ Выезд  '!AP64</f>
        <v>3.0707091778596483</v>
      </c>
    </row>
    <row r="19" spans="1:4" ht="37.5">
      <c r="A19" s="53">
        <v>9</v>
      </c>
      <c r="B19" s="42" t="s">
        <v>95</v>
      </c>
      <c r="C19" s="55">
        <f>'[3]МЗ Выезд  '!AP26</f>
        <v>3.5431259744534405</v>
      </c>
      <c r="D19" s="55">
        <f>'[3]МЗ Выезд  '!AP65</f>
        <v>3.5431259744534405</v>
      </c>
    </row>
    <row r="20" spans="1:4" ht="37.5">
      <c r="A20" s="53">
        <v>10</v>
      </c>
      <c r="B20" s="42" t="s">
        <v>96</v>
      </c>
      <c r="C20" s="55">
        <f>'[3]МЗ Выезд  '!AP27</f>
        <v>7.322460347203776</v>
      </c>
      <c r="D20" s="55">
        <f>'[3]МЗ Выезд  '!AP66</f>
        <v>7.322460347203776</v>
      </c>
    </row>
    <row r="21" spans="1:4" ht="18.75">
      <c r="A21" s="166" t="s">
        <v>97</v>
      </c>
      <c r="B21" s="167"/>
      <c r="C21" s="167"/>
      <c r="D21" s="168"/>
    </row>
    <row r="22" spans="1:4" ht="18.75">
      <c r="A22" s="53">
        <v>11</v>
      </c>
      <c r="B22" s="42" t="s">
        <v>98</v>
      </c>
      <c r="C22" s="55">
        <f>'[3]МЗ Выезд  '!AP29</f>
        <v>12.40094091058704</v>
      </c>
      <c r="D22" s="55">
        <f>'[3]МЗ Выезд  '!AP68</f>
        <v>13.43435265313596</v>
      </c>
    </row>
    <row r="23" spans="1:4" ht="18.75">
      <c r="A23" s="53">
        <v>12</v>
      </c>
      <c r="B23" s="42" t="s">
        <v>99</v>
      </c>
      <c r="C23" s="55">
        <f>'[3]МЗ Выезд  '!AP30</f>
        <v>14.467764395684883</v>
      </c>
      <c r="D23" s="55">
        <f>'[3]МЗ Выезд  '!AP69</f>
        <v>15.5011761382338</v>
      </c>
    </row>
    <row r="24" spans="1:4" ht="18.75">
      <c r="A24" s="53">
        <v>13</v>
      </c>
      <c r="B24" s="42" t="s">
        <v>100</v>
      </c>
      <c r="C24" s="161">
        <f>'[3]МЗ Выезд  '!AP31</f>
        <v>34.54547825092104</v>
      </c>
      <c r="D24" s="162"/>
    </row>
    <row r="25" spans="1:4" ht="18.75">
      <c r="A25" s="53">
        <v>14</v>
      </c>
      <c r="B25" s="42" t="s">
        <v>101</v>
      </c>
      <c r="C25" s="55">
        <f>'[3]МЗ Выезд  '!AP32</f>
        <v>14.172503897813762</v>
      </c>
      <c r="D25" s="55">
        <f>'[3]МЗ Выезд  '!AP71</f>
        <v>15.35354588929824</v>
      </c>
    </row>
    <row r="26" spans="1:4" ht="18.75">
      <c r="A26" s="53">
        <v>15</v>
      </c>
      <c r="B26" s="42" t="s">
        <v>102</v>
      </c>
      <c r="C26" s="55">
        <f>'[3]МЗ Выезд  '!AP33</f>
        <v>15.5011761382338</v>
      </c>
      <c r="D26" s="55">
        <f>'[3]МЗ Выезд  '!AP72</f>
        <v>16.53458788078272</v>
      </c>
    </row>
    <row r="27" spans="1:4" ht="19.5">
      <c r="A27" s="169" t="s">
        <v>103</v>
      </c>
      <c r="B27" s="170"/>
      <c r="C27" s="170"/>
      <c r="D27" s="171"/>
    </row>
    <row r="28" spans="1:4" ht="18.75">
      <c r="A28" s="53">
        <v>16</v>
      </c>
      <c r="B28" s="42" t="s">
        <v>104</v>
      </c>
      <c r="C28" s="161">
        <f>'[3]МЗ Выезд  '!AP35</f>
        <v>2.36208398296896</v>
      </c>
      <c r="D28" s="162"/>
    </row>
    <row r="29" spans="1:4" ht="18.75">
      <c r="A29" s="53">
        <v>17</v>
      </c>
      <c r="B29" s="42" t="s">
        <v>105</v>
      </c>
      <c r="C29" s="161">
        <f>'[3]МЗ Выезд  '!AP36</f>
        <v>1.850299119992352</v>
      </c>
      <c r="D29" s="162"/>
    </row>
    <row r="30" spans="1:4" ht="18.75">
      <c r="A30" s="53">
        <v>18</v>
      </c>
      <c r="B30" s="42" t="s">
        <v>106</v>
      </c>
      <c r="C30" s="161">
        <f>'[3]МЗ Выезд  '!AP37</f>
        <v>2.36208398296896</v>
      </c>
      <c r="D30" s="162"/>
    </row>
    <row r="31" spans="1:4" ht="18.75">
      <c r="A31" s="53">
        <v>18</v>
      </c>
      <c r="B31" s="42" t="s">
        <v>107</v>
      </c>
      <c r="C31" s="161">
        <f>'[3]МЗ Выезд  '!AP38</f>
        <v>0.7479932612735042</v>
      </c>
      <c r="D31" s="162"/>
    </row>
    <row r="32" spans="1:4" ht="37.5">
      <c r="A32" s="53">
        <v>19</v>
      </c>
      <c r="B32" s="42" t="s">
        <v>108</v>
      </c>
      <c r="C32" s="161">
        <f>'[3]МЗ Выезд  '!AP39</f>
        <v>2.7557646467971204</v>
      </c>
      <c r="D32" s="162"/>
    </row>
    <row r="33" spans="1:4" ht="18.75">
      <c r="A33" s="53">
        <v>20</v>
      </c>
      <c r="B33" s="42" t="s">
        <v>109</v>
      </c>
      <c r="C33" s="161">
        <f>'[3]МЗ Выезд  '!AP40</f>
        <v>3.1691293438166883</v>
      </c>
      <c r="D33" s="162"/>
    </row>
    <row r="34" spans="1:5" ht="15.75">
      <c r="A34" s="173" t="s">
        <v>110</v>
      </c>
      <c r="B34" s="173"/>
      <c r="C34" s="57"/>
      <c r="D34" s="57"/>
      <c r="E34" s="57"/>
    </row>
    <row r="35" spans="1:5" ht="15.75">
      <c r="A35" s="174" t="s">
        <v>111</v>
      </c>
      <c r="B35" s="174"/>
      <c r="C35" s="58"/>
      <c r="D35" s="58"/>
      <c r="E35" s="58"/>
    </row>
    <row r="36" spans="1:5" ht="15.75">
      <c r="A36" s="172" t="s">
        <v>112</v>
      </c>
      <c r="B36" s="172"/>
      <c r="C36" s="59"/>
      <c r="D36" s="59"/>
      <c r="E36" s="59"/>
    </row>
    <row r="37" spans="1:2" ht="15">
      <c r="A37" s="60"/>
      <c r="B37" s="60"/>
    </row>
  </sheetData>
  <sheetProtection/>
  <mergeCells count="21">
    <mergeCell ref="A36:B36"/>
    <mergeCell ref="C31:D31"/>
    <mergeCell ref="C32:D32"/>
    <mergeCell ref="C33:D33"/>
    <mergeCell ref="A34:B34"/>
    <mergeCell ref="A35:B35"/>
    <mergeCell ref="A5:D5"/>
    <mergeCell ref="A2:D2"/>
    <mergeCell ref="A3:D3"/>
    <mergeCell ref="C30:D30"/>
    <mergeCell ref="A6:A7"/>
    <mergeCell ref="B6:D6"/>
    <mergeCell ref="A9:D9"/>
    <mergeCell ref="C10:D10"/>
    <mergeCell ref="C11:D11"/>
    <mergeCell ref="A17:D17"/>
    <mergeCell ref="A21:D21"/>
    <mergeCell ref="C24:D24"/>
    <mergeCell ref="A27:D27"/>
    <mergeCell ref="C28:D28"/>
    <mergeCell ref="C29:D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="60" zoomScalePageLayoutView="0" workbookViewId="0" topLeftCell="A1">
      <selection activeCell="D14" sqref="C14:D14"/>
    </sheetView>
  </sheetViews>
  <sheetFormatPr defaultColWidth="9.140625" defaultRowHeight="15"/>
  <cols>
    <col min="2" max="2" width="47.28125" style="0" customWidth="1"/>
    <col min="3" max="3" width="13.00390625" style="0" customWidth="1"/>
    <col min="4" max="4" width="16.7109375" style="0" customWidth="1"/>
  </cols>
  <sheetData>
    <row r="1" spans="1:4" ht="15.75">
      <c r="A1" s="50"/>
      <c r="B1" s="51"/>
      <c r="C1" s="48"/>
      <c r="D1" s="48"/>
    </row>
    <row r="2" spans="1:4" ht="15.75">
      <c r="A2" s="50"/>
      <c r="B2" s="51"/>
      <c r="C2" s="48"/>
      <c r="D2" s="48"/>
    </row>
    <row r="3" spans="1:4" ht="18.75">
      <c r="A3" s="160" t="s">
        <v>114</v>
      </c>
      <c r="B3" s="160"/>
      <c r="C3" s="160"/>
      <c r="D3" s="160"/>
    </row>
    <row r="4" spans="1:4" ht="18.75">
      <c r="A4" s="160" t="s">
        <v>113</v>
      </c>
      <c r="B4" s="160"/>
      <c r="C4" s="160"/>
      <c r="D4" s="160"/>
    </row>
    <row r="5" spans="1:4" ht="15.75">
      <c r="A5" s="50"/>
      <c r="B5" s="51"/>
      <c r="C5" s="48"/>
      <c r="D5" s="48"/>
    </row>
    <row r="6" spans="1:5" ht="18.75">
      <c r="A6" s="159" t="s">
        <v>81</v>
      </c>
      <c r="B6" s="159"/>
      <c r="C6" s="159"/>
      <c r="D6" s="159"/>
      <c r="E6" s="61"/>
    </row>
    <row r="7" spans="1:4" ht="18.75">
      <c r="A7" s="177" t="s">
        <v>28</v>
      </c>
      <c r="B7" s="179" t="s">
        <v>82</v>
      </c>
      <c r="C7" s="180"/>
      <c r="D7" s="181"/>
    </row>
    <row r="8" spans="1:4" ht="57">
      <c r="A8" s="178"/>
      <c r="B8" s="33" t="s">
        <v>29</v>
      </c>
      <c r="C8" s="62" t="s">
        <v>83</v>
      </c>
      <c r="D8" s="62" t="s">
        <v>84</v>
      </c>
    </row>
    <row r="9" spans="1:4" ht="15.75">
      <c r="A9" s="63">
        <v>1</v>
      </c>
      <c r="B9" s="64">
        <v>2</v>
      </c>
      <c r="C9" s="65">
        <v>3</v>
      </c>
      <c r="D9" s="65">
        <v>4</v>
      </c>
    </row>
    <row r="10" spans="1:4" ht="19.5">
      <c r="A10" s="169" t="s">
        <v>85</v>
      </c>
      <c r="B10" s="170"/>
      <c r="C10" s="170"/>
      <c r="D10" s="171"/>
    </row>
    <row r="11" spans="1:4" ht="18.75">
      <c r="A11" s="66">
        <v>1</v>
      </c>
      <c r="B11" s="42" t="s">
        <v>86</v>
      </c>
      <c r="C11" s="67">
        <f>'[3]МЗ '!AN17</f>
        <v>5.742885957422401</v>
      </c>
      <c r="D11" s="67">
        <f>'[3]МЗ '!AN59</f>
        <v>5.742885957422401</v>
      </c>
    </row>
    <row r="12" spans="1:4" ht="18.75">
      <c r="A12" s="66">
        <v>2</v>
      </c>
      <c r="B12" s="42" t="s">
        <v>87</v>
      </c>
      <c r="C12" s="67">
        <f>'[3]МЗ '!AN18</f>
        <v>2.8475142872219408</v>
      </c>
      <c r="D12" s="67">
        <f>'[3]МЗ '!AN60</f>
        <v>5.527527734019062</v>
      </c>
    </row>
    <row r="13" spans="1:4" ht="18.75">
      <c r="A13" s="66">
        <v>3</v>
      </c>
      <c r="B13" s="42" t="s">
        <v>88</v>
      </c>
      <c r="C13" s="67">
        <f>'[3]МЗ '!AN19</f>
        <v>8.99718799996176</v>
      </c>
      <c r="D13" s="67">
        <f>'[3]МЗ '!AN61</f>
        <v>10.337194723360321</v>
      </c>
    </row>
    <row r="14" spans="1:4" ht="37.5">
      <c r="A14" s="66">
        <v>4</v>
      </c>
      <c r="B14" s="42" t="s">
        <v>89</v>
      </c>
      <c r="C14" s="67">
        <f>'[3]МЗ '!AN20</f>
        <v>4.785738297852001</v>
      </c>
      <c r="D14" s="67">
        <f>'[3]МЗ '!AN62</f>
        <v>4.785738297852001</v>
      </c>
    </row>
    <row r="15" spans="1:4" ht="37.5">
      <c r="A15" s="66">
        <v>5</v>
      </c>
      <c r="B15" s="42" t="s">
        <v>90</v>
      </c>
      <c r="C15" s="67">
        <f>'[3]МЗ '!AN21</f>
        <v>5.742885957422401</v>
      </c>
      <c r="D15" s="67">
        <f>'[3]МЗ '!AN63</f>
        <v>5.742885957422401</v>
      </c>
    </row>
    <row r="16" spans="1:4" ht="18.75">
      <c r="A16" s="66">
        <v>6</v>
      </c>
      <c r="B16" s="42" t="s">
        <v>91</v>
      </c>
      <c r="C16" s="67">
        <f>'[3]МЗ '!AN22</f>
        <v>3.8285906382816</v>
      </c>
      <c r="D16" s="67">
        <f>'[3]МЗ '!AN64</f>
        <v>3.8285906382816</v>
      </c>
    </row>
    <row r="17" spans="1:4" ht="37.5">
      <c r="A17" s="66">
        <v>7</v>
      </c>
      <c r="B17" s="56" t="s">
        <v>92</v>
      </c>
      <c r="C17" s="67">
        <f>'[3]МЗ '!AN23</f>
        <v>2.8714429787112006</v>
      </c>
      <c r="D17" s="67">
        <f>'[3]МЗ '!AN65</f>
        <v>2.8714429787112006</v>
      </c>
    </row>
    <row r="18" spans="1:4" ht="19.5">
      <c r="A18" s="169" t="s">
        <v>93</v>
      </c>
      <c r="B18" s="170"/>
      <c r="C18" s="170"/>
      <c r="D18" s="171"/>
    </row>
    <row r="19" spans="1:4" ht="18.75">
      <c r="A19" s="66">
        <v>8</v>
      </c>
      <c r="B19" s="42" t="s">
        <v>94</v>
      </c>
      <c r="C19" s="68">
        <f>'[3]МЗ '!AN25</f>
        <v>2.4885839148830406</v>
      </c>
      <c r="D19" s="68">
        <f>'[3]МЗ '!AN67</f>
        <v>2.4885839148830406</v>
      </c>
    </row>
    <row r="20" spans="1:4" ht="37.5">
      <c r="A20" s="66">
        <v>9</v>
      </c>
      <c r="B20" s="42" t="s">
        <v>95</v>
      </c>
      <c r="C20" s="68">
        <f>'[3]МЗ '!AN26</f>
        <v>2.8854382834512</v>
      </c>
      <c r="D20" s="68">
        <f>'[3]МЗ '!AN68</f>
        <v>2.8714429787112006</v>
      </c>
    </row>
    <row r="21" spans="1:4" ht="37.5">
      <c r="A21" s="66">
        <v>10</v>
      </c>
      <c r="B21" s="42" t="s">
        <v>96</v>
      </c>
      <c r="C21" s="68">
        <f>'[3]МЗ '!AN27</f>
        <v>5.9343154893364805</v>
      </c>
      <c r="D21" s="68">
        <f>'[3]МЗ '!AN69</f>
        <v>5.9343154893364805</v>
      </c>
    </row>
    <row r="22" spans="1:4" ht="19.5">
      <c r="A22" s="169" t="s">
        <v>97</v>
      </c>
      <c r="B22" s="170"/>
      <c r="C22" s="170"/>
      <c r="D22" s="171"/>
    </row>
    <row r="23" spans="1:4" ht="18.75">
      <c r="A23" s="66">
        <v>10</v>
      </c>
      <c r="B23" s="42" t="s">
        <v>98</v>
      </c>
      <c r="C23" s="67">
        <f>'[3]МЗ '!AN30</f>
        <v>10.050050425489202</v>
      </c>
      <c r="D23" s="67">
        <f>'[3]МЗ '!AN72</f>
        <v>10.887554627613302</v>
      </c>
    </row>
    <row r="24" spans="1:4" ht="18.75">
      <c r="A24" s="66">
        <v>11</v>
      </c>
      <c r="B24" s="42" t="s">
        <v>99</v>
      </c>
      <c r="C24" s="67">
        <f>'[3]МЗ '!AN31</f>
        <v>11.725058829737403</v>
      </c>
      <c r="D24" s="67">
        <f>'[3]МЗ '!AN73</f>
        <v>12.562563031861503</v>
      </c>
    </row>
    <row r="25" spans="1:4" ht="18.75">
      <c r="A25" s="66">
        <v>12</v>
      </c>
      <c r="B25" s="42" t="s">
        <v>100</v>
      </c>
      <c r="C25" s="67">
        <f>'[3]МЗ '!AN32</f>
        <v>27.996569042434203</v>
      </c>
      <c r="D25" s="67">
        <f>'[3]МЗ '!AN74</f>
        <v>27.996569042434203</v>
      </c>
    </row>
    <row r="26" spans="1:4" ht="18.75">
      <c r="A26" s="66">
        <v>13</v>
      </c>
      <c r="B26" s="42" t="s">
        <v>101</v>
      </c>
      <c r="C26" s="67">
        <f>'[3]МЗ '!AN33</f>
        <v>11.485771914844802</v>
      </c>
      <c r="D26" s="67">
        <f>'[3]МЗ '!AN75</f>
        <v>12.442919574415201</v>
      </c>
    </row>
    <row r="27" spans="1:4" ht="18.75">
      <c r="A27" s="66">
        <v>14</v>
      </c>
      <c r="B27" s="42" t="s">
        <v>102</v>
      </c>
      <c r="C27" s="67">
        <f>'[3]МЗ '!AN34</f>
        <v>12.562563031861503</v>
      </c>
      <c r="D27" s="67">
        <f>'[3]МЗ '!AN76</f>
        <v>13.4000672339856</v>
      </c>
    </row>
    <row r="28" spans="1:4" ht="19.5">
      <c r="A28" s="169" t="s">
        <v>103</v>
      </c>
      <c r="B28" s="170"/>
      <c r="C28" s="170"/>
      <c r="D28" s="171"/>
    </row>
    <row r="29" spans="1:4" ht="18.75">
      <c r="A29" s="66">
        <v>15</v>
      </c>
      <c r="B29" s="42" t="s">
        <v>104</v>
      </c>
      <c r="C29" s="67">
        <f>'[3]МЗ '!AN36</f>
        <v>1.9142953191408</v>
      </c>
      <c r="D29" s="67">
        <f>'[3]МЗ '!AN78</f>
        <v>1.9142953191408</v>
      </c>
    </row>
    <row r="30" spans="1:4" ht="18.75">
      <c r="A30" s="66">
        <v>16</v>
      </c>
      <c r="B30" s="42" t="s">
        <v>105</v>
      </c>
      <c r="C30" s="67">
        <f>'[3]МЗ '!AN37</f>
        <v>1.4995313333269604</v>
      </c>
      <c r="D30" s="67">
        <f>'[3]МЗ '!AN79</f>
        <v>1.4995313333269604</v>
      </c>
    </row>
    <row r="31" spans="1:4" ht="18.75">
      <c r="A31" s="66">
        <v>17</v>
      </c>
      <c r="B31" s="42" t="s">
        <v>106</v>
      </c>
      <c r="C31" s="67">
        <f>'[3]МЗ '!AN38</f>
        <v>1.9142953191408</v>
      </c>
      <c r="D31" s="67">
        <f>'[3]МЗ '!AN80</f>
        <v>1.9142953191408</v>
      </c>
    </row>
    <row r="32" spans="1:4" ht="18.75">
      <c r="A32" s="66">
        <v>18</v>
      </c>
      <c r="B32" s="42" t="s">
        <v>107</v>
      </c>
      <c r="C32" s="67">
        <f>'[3]МЗ '!AN39</f>
        <v>0.6061935177279201</v>
      </c>
      <c r="D32" s="67">
        <f>'[3]МЗ '!AN81</f>
        <v>0.6061935177279201</v>
      </c>
    </row>
    <row r="33" spans="1:4" ht="37.5">
      <c r="A33" s="66">
        <v>19</v>
      </c>
      <c r="B33" s="42" t="s">
        <v>108</v>
      </c>
      <c r="C33" s="67">
        <f>'[3]МЗ '!AN40</f>
        <v>2.1535822340334</v>
      </c>
      <c r="D33" s="67">
        <f>'[3]МЗ '!AN82</f>
        <v>2.1535822340334</v>
      </c>
    </row>
    <row r="34" spans="1:4" ht="18.75">
      <c r="A34" s="66">
        <v>20</v>
      </c>
      <c r="B34" s="42" t="s">
        <v>109</v>
      </c>
      <c r="C34" s="67">
        <f>'[3]МЗ '!AN41</f>
        <v>2.5683462198472404</v>
      </c>
      <c r="D34" s="67">
        <f>'[3]МЗ '!AN83</f>
        <v>2.5683462198472404</v>
      </c>
    </row>
    <row r="35" spans="1:5" ht="15.75">
      <c r="A35" s="175" t="s">
        <v>110</v>
      </c>
      <c r="B35" s="175"/>
      <c r="C35" s="57"/>
      <c r="D35" s="57"/>
      <c r="E35" s="57"/>
    </row>
    <row r="36" spans="1:5" ht="44.25" customHeight="1">
      <c r="A36" s="176" t="s">
        <v>111</v>
      </c>
      <c r="B36" s="176"/>
      <c r="C36" s="176"/>
      <c r="D36" s="176"/>
      <c r="E36" s="58"/>
    </row>
    <row r="37" spans="1:5" ht="15.75">
      <c r="A37" s="69"/>
      <c r="B37" s="69"/>
      <c r="C37" s="57"/>
      <c r="D37" s="57"/>
      <c r="E37" s="57"/>
    </row>
  </sheetData>
  <sheetProtection/>
  <mergeCells count="11">
    <mergeCell ref="A35:B35"/>
    <mergeCell ref="A36:D36"/>
    <mergeCell ref="A28:D28"/>
    <mergeCell ref="A3:D3"/>
    <mergeCell ref="A4:D4"/>
    <mergeCell ref="A6:D6"/>
    <mergeCell ref="A7:A8"/>
    <mergeCell ref="B7:D7"/>
    <mergeCell ref="A10:D10"/>
    <mergeCell ref="A18:D18"/>
    <mergeCell ref="A22:D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="60" zoomScalePageLayoutView="0" workbookViewId="0" topLeftCell="A16">
      <selection activeCell="M41" sqref="M41:M42"/>
    </sheetView>
  </sheetViews>
  <sheetFormatPr defaultColWidth="9.140625" defaultRowHeight="15"/>
  <cols>
    <col min="2" max="2" width="43.00390625" style="0" customWidth="1"/>
    <col min="3" max="3" width="12.00390625" style="0" customWidth="1"/>
    <col min="4" max="4" width="10.8515625" style="0" customWidth="1"/>
    <col min="5" max="5" width="12.28125" style="0" customWidth="1"/>
  </cols>
  <sheetData>
    <row r="1" spans="1:5" ht="15.75">
      <c r="A1" s="69"/>
      <c r="B1" s="60"/>
      <c r="C1" s="57"/>
      <c r="D1" s="57"/>
      <c r="E1" s="57"/>
    </row>
    <row r="2" spans="1:5" ht="18.75">
      <c r="A2" s="184" t="s">
        <v>114</v>
      </c>
      <c r="B2" s="184"/>
      <c r="C2" s="184"/>
      <c r="D2" s="184"/>
      <c r="E2" s="184"/>
    </row>
    <row r="3" spans="1:5" ht="18.75">
      <c r="A3" s="184" t="s">
        <v>115</v>
      </c>
      <c r="B3" s="184"/>
      <c r="C3" s="184"/>
      <c r="D3" s="184"/>
      <c r="E3" s="184"/>
    </row>
    <row r="4" spans="1:5" ht="18.75">
      <c r="A4" s="70"/>
      <c r="B4" s="70"/>
      <c r="C4" s="70"/>
      <c r="D4" s="70"/>
      <c r="E4" s="70"/>
    </row>
    <row r="5" spans="1:5" ht="15">
      <c r="A5" s="182" t="s">
        <v>81</v>
      </c>
      <c r="B5" s="182"/>
      <c r="C5" s="182"/>
      <c r="D5" s="182"/>
      <c r="E5" s="183"/>
    </row>
    <row r="6" spans="1:5" ht="18.75">
      <c r="A6" s="185" t="s">
        <v>116</v>
      </c>
      <c r="B6" s="186"/>
      <c r="C6" s="186"/>
      <c r="D6" s="186"/>
      <c r="E6" s="187"/>
    </row>
    <row r="7" spans="1:5" ht="31.5">
      <c r="A7" s="71" t="s">
        <v>28</v>
      </c>
      <c r="B7" s="62" t="s">
        <v>117</v>
      </c>
      <c r="C7" s="72" t="s">
        <v>83</v>
      </c>
      <c r="D7" s="33" t="s">
        <v>118</v>
      </c>
      <c r="E7" s="33" t="s">
        <v>119</v>
      </c>
    </row>
    <row r="8" spans="1:5" ht="15.75">
      <c r="A8" s="63">
        <v>1</v>
      </c>
      <c r="B8" s="64">
        <v>2</v>
      </c>
      <c r="C8" s="73">
        <v>3</v>
      </c>
      <c r="D8" s="73">
        <v>4</v>
      </c>
      <c r="E8" s="73">
        <v>5</v>
      </c>
    </row>
    <row r="9" spans="1:5" ht="19.5">
      <c r="A9" s="169" t="s">
        <v>85</v>
      </c>
      <c r="B9" s="170"/>
      <c r="C9" s="170"/>
      <c r="D9" s="170"/>
      <c r="E9" s="171"/>
    </row>
    <row r="10" spans="1:5" ht="18.75">
      <c r="A10" s="53">
        <v>1</v>
      </c>
      <c r="B10" s="42" t="s">
        <v>120</v>
      </c>
      <c r="C10" s="74">
        <f>'[3]ЖЗ Выезд '!AP17</f>
        <v>7.086251948906881</v>
      </c>
      <c r="D10" s="74">
        <f>'[3]ЖЗ Выезд '!AP69</f>
        <v>9.44833593187584</v>
      </c>
      <c r="E10" s="74">
        <f>'[3]ЖЗ Выезд '!AP122</f>
        <v>10.629377923360321</v>
      </c>
    </row>
    <row r="11" spans="1:5" ht="18.75">
      <c r="A11" s="53">
        <v>2</v>
      </c>
      <c r="B11" s="42" t="s">
        <v>88</v>
      </c>
      <c r="C11" s="74">
        <f>'[3]ЖЗ Выезд '!AP18</f>
        <v>8.66097460421952</v>
      </c>
      <c r="D11" s="74">
        <f>'[3]ЖЗ Выезд '!AP70</f>
        <v>12.991461906329281</v>
      </c>
      <c r="E11" s="74">
        <f>'[3]ЖЗ Выезд '!AP123</f>
        <v>16.53458788078272</v>
      </c>
    </row>
    <row r="12" spans="1:5" ht="37.5">
      <c r="A12" s="53">
        <v>3</v>
      </c>
      <c r="B12" s="42" t="s">
        <v>121</v>
      </c>
      <c r="C12" s="188">
        <f>'[3]ЖЗ Выезд '!AP19</f>
        <v>3.10023522764676</v>
      </c>
      <c r="D12" s="189"/>
      <c r="E12" s="190"/>
    </row>
    <row r="13" spans="1:5" ht="18.75">
      <c r="A13" s="53">
        <v>4</v>
      </c>
      <c r="B13" s="42" t="s">
        <v>122</v>
      </c>
      <c r="C13" s="188">
        <f>'[3]ЖЗ Выезд '!AP20</f>
        <v>2.106191551480656</v>
      </c>
      <c r="D13" s="189"/>
      <c r="E13" s="190"/>
    </row>
    <row r="14" spans="1:5" ht="18.75">
      <c r="A14" s="53">
        <v>5</v>
      </c>
      <c r="B14" s="42" t="s">
        <v>91</v>
      </c>
      <c r="C14" s="74">
        <f>'[3]ЖЗ Выезд '!AP21</f>
        <v>4.33048730210976</v>
      </c>
      <c r="D14" s="74">
        <f>'[3]ЖЗ Выезд '!AP73</f>
        <v>4.33048730210976</v>
      </c>
      <c r="E14" s="74">
        <f>'[3]ЖЗ Выезд '!AP126</f>
        <v>4.33048730210976</v>
      </c>
    </row>
    <row r="15" spans="1:5" ht="37.5">
      <c r="A15" s="53">
        <v>6</v>
      </c>
      <c r="B15" s="56" t="s">
        <v>92</v>
      </c>
      <c r="C15" s="188">
        <f>'[3]ЖЗ Выезд '!AP22</f>
        <v>2.36208398296896</v>
      </c>
      <c r="D15" s="189"/>
      <c r="E15" s="190"/>
    </row>
    <row r="16" spans="1:5" ht="19.5">
      <c r="A16" s="169" t="s">
        <v>93</v>
      </c>
      <c r="B16" s="170"/>
      <c r="C16" s="170"/>
      <c r="D16" s="170"/>
      <c r="E16" s="171"/>
    </row>
    <row r="17" spans="1:5" ht="18.75">
      <c r="A17" s="53">
        <v>7</v>
      </c>
      <c r="B17" s="42" t="s">
        <v>123</v>
      </c>
      <c r="C17" s="74">
        <f>'[3]ЖЗ Выезд '!AP24</f>
        <v>3.7911447926651807</v>
      </c>
      <c r="D17" s="74">
        <f>'[3]ЖЗ Выезд '!AP76</f>
        <v>4.448591501258208</v>
      </c>
      <c r="E17" s="74">
        <f>'[3]ЖЗ Выезд '!AP129</f>
        <v>6.151260372315002</v>
      </c>
    </row>
    <row r="18" spans="1:5" ht="37.5">
      <c r="A18" s="53">
        <v>8</v>
      </c>
      <c r="B18" s="42" t="s">
        <v>124</v>
      </c>
      <c r="C18" s="74">
        <f>'[3]ЖЗ Выезд '!AP25</f>
        <v>4.921008297852</v>
      </c>
      <c r="D18" s="74">
        <f>'[3]ЖЗ Выезд '!AP77</f>
        <v>6.790991451035761</v>
      </c>
      <c r="E18" s="74">
        <f>'[3]ЖЗ Выезд '!AP130</f>
        <v>8.66097460421952</v>
      </c>
    </row>
    <row r="19" spans="1:5" ht="37.5">
      <c r="A19" s="53">
        <v>9</v>
      </c>
      <c r="B19" s="42" t="s">
        <v>125</v>
      </c>
      <c r="C19" s="74">
        <f>'[3]ЖЗ Выезд '!AP26</f>
        <v>1.4467764395684883</v>
      </c>
      <c r="D19" s="74">
        <f>'[3]ЖЗ Выезд '!AP78</f>
        <v>2.06682348509784</v>
      </c>
      <c r="E19" s="74">
        <f>'[3]ЖЗ Выезд '!AP131</f>
        <v>3.10023522764676</v>
      </c>
    </row>
    <row r="20" spans="1:5" ht="37.5">
      <c r="A20" s="53">
        <v>10</v>
      </c>
      <c r="B20" s="42" t="s">
        <v>126</v>
      </c>
      <c r="C20" s="74">
        <f>'[3]ЖЗ Выезд '!AP27</f>
        <v>7.627562861670601</v>
      </c>
      <c r="D20" s="74">
        <f>'[3]ЖЗ Выезд '!AP79</f>
        <v>8.956235102090641</v>
      </c>
      <c r="E20" s="74">
        <f>'[3]ЖЗ Выезд '!AP132</f>
        <v>12.20410057867296</v>
      </c>
    </row>
    <row r="21" spans="1:5" ht="18.75">
      <c r="A21" s="53">
        <v>11</v>
      </c>
      <c r="B21" s="42" t="s">
        <v>127</v>
      </c>
      <c r="C21" s="74">
        <f>'[3]ЖЗ Выезд '!AP28</f>
        <v>6.20047045529352</v>
      </c>
      <c r="D21" s="74">
        <f>'[3]ЖЗ Выезд '!AP80</f>
        <v>8.26729394039136</v>
      </c>
      <c r="E21" s="74">
        <f>'[3]ЖЗ Выезд '!AP133</f>
        <v>12.40094091058704</v>
      </c>
    </row>
    <row r="22" spans="1:5" ht="19.5">
      <c r="A22" s="169" t="s">
        <v>128</v>
      </c>
      <c r="B22" s="170"/>
      <c r="C22" s="170"/>
      <c r="D22" s="170"/>
      <c r="E22" s="171"/>
    </row>
    <row r="23" spans="1:5" ht="18.75">
      <c r="A23" s="53">
        <v>12</v>
      </c>
      <c r="B23" s="42" t="s">
        <v>88</v>
      </c>
      <c r="C23" s="74">
        <f>'[3]ЖЗ Выезд '!AP30</f>
        <v>12.40094091058704</v>
      </c>
      <c r="D23" s="74">
        <f>'[3]ЖЗ Выезд '!AP82</f>
        <v>19.634823108429483</v>
      </c>
      <c r="E23" s="74">
        <f>'[3]ЖЗ Выезд '!AP135</f>
        <v>25.835293563723003</v>
      </c>
    </row>
    <row r="24" spans="1:5" ht="37.5">
      <c r="A24" s="53">
        <v>13</v>
      </c>
      <c r="B24" s="42" t="s">
        <v>129</v>
      </c>
      <c r="C24" s="74">
        <f>'[3]ЖЗ Выезд '!AP31</f>
        <v>13.424510636540257</v>
      </c>
      <c r="D24" s="74">
        <f>'[3]ЖЗ Выезд '!AP83</f>
        <v>21.002863415232337</v>
      </c>
      <c r="E24" s="74">
        <f>'[3]ЖЗ Выезд '!AP136</f>
        <v>27.498594368396976</v>
      </c>
    </row>
    <row r="25" spans="1:5" ht="18.75">
      <c r="A25" s="53">
        <v>14</v>
      </c>
      <c r="B25" s="42" t="s">
        <v>130</v>
      </c>
      <c r="C25" s="74">
        <f>'[3]ЖЗ Выезд '!AP32</f>
        <v>19.684033191408</v>
      </c>
      <c r="D25" s="74">
        <f>'[3]ЖЗ Выезд '!AP84</f>
        <v>29.42762962115496</v>
      </c>
      <c r="E25" s="74">
        <f>'[3]ЖЗ Выезд '!AP137</f>
        <v>31.494453106252802</v>
      </c>
    </row>
    <row r="26" spans="1:5" ht="37.5">
      <c r="A26" s="53">
        <v>15</v>
      </c>
      <c r="B26" s="42" t="s">
        <v>131</v>
      </c>
      <c r="C26" s="74">
        <f>'[3]ЖЗ Выезд '!AP33</f>
        <v>20.176134021193203</v>
      </c>
      <c r="D26" s="74">
        <f>'[3]ЖЗ Выезд '!AP85</f>
        <v>32.47865476582321</v>
      </c>
      <c r="E26" s="74">
        <f>'[3]ЖЗ Выезд '!AP138</f>
        <v>31.986553936038</v>
      </c>
    </row>
    <row r="27" spans="1:5" ht="37.5">
      <c r="A27" s="53">
        <v>16</v>
      </c>
      <c r="B27" s="42" t="s">
        <v>132</v>
      </c>
      <c r="C27" s="74">
        <f>'[3]ЖЗ Выезд '!AP34</f>
        <v>21.25875584672064</v>
      </c>
      <c r="D27" s="74">
        <f>'[3]ЖЗ Выезд '!AP86</f>
        <v>29.526049787112</v>
      </c>
      <c r="E27" s="74">
        <f>'[3]ЖЗ Выезд '!AP139</f>
        <v>33.26601609347952</v>
      </c>
    </row>
    <row r="28" spans="1:5" ht="37.5">
      <c r="A28" s="53">
        <v>17</v>
      </c>
      <c r="B28" s="42" t="s">
        <v>133</v>
      </c>
      <c r="C28" s="74" t="s">
        <v>12</v>
      </c>
      <c r="D28" s="74">
        <f>'[3]ЖЗ Выезд '!AP87</f>
        <v>3.582494040836256</v>
      </c>
      <c r="E28" s="74">
        <f>'[3]ЖЗ Выезд '!AP140</f>
        <v>5.0194284638090405</v>
      </c>
    </row>
    <row r="29" spans="1:5" ht="18.75">
      <c r="A29" s="53">
        <v>18</v>
      </c>
      <c r="B29" s="42" t="s">
        <v>134</v>
      </c>
      <c r="C29" s="74">
        <f>'[3]ЖЗ Выезд '!AP36</f>
        <v>2.460504148926</v>
      </c>
      <c r="D29" s="74">
        <f>'[3]ЖЗ Выезд '!AP88</f>
        <v>3.2478654765823203</v>
      </c>
      <c r="E29" s="74">
        <f>'[3]ЖЗ Выезд '!AP141</f>
        <v>4.33048730210976</v>
      </c>
    </row>
    <row r="30" spans="1:5" ht="19.5">
      <c r="A30" s="169" t="s">
        <v>135</v>
      </c>
      <c r="B30" s="170"/>
      <c r="C30" s="170"/>
      <c r="D30" s="170"/>
      <c r="E30" s="171"/>
    </row>
    <row r="31" spans="1:5" ht="18.75">
      <c r="A31" s="53">
        <v>19</v>
      </c>
      <c r="B31" s="42" t="s">
        <v>136</v>
      </c>
      <c r="C31" s="74">
        <f>'[3]ЖЗ Выезд '!AP38</f>
        <v>18.601411365880562</v>
      </c>
      <c r="D31" s="74">
        <f>'[3]ЖЗ Выезд '!AP90</f>
        <v>27.163965804143043</v>
      </c>
      <c r="E31" s="74">
        <f>'[3]ЖЗ Выезд '!AP143</f>
        <v>29.968940533918683</v>
      </c>
    </row>
    <row r="32" spans="1:5" ht="18.75">
      <c r="A32" s="53">
        <v>20</v>
      </c>
      <c r="B32" s="42" t="s">
        <v>137</v>
      </c>
      <c r="C32" s="74">
        <f>'[3]ЖЗ Выезд '!AP40</f>
        <v>7.2338821978424415</v>
      </c>
      <c r="D32" s="74">
        <f>'[3]ЖЗ Выезд '!AP92</f>
        <v>7.2338821978424415</v>
      </c>
      <c r="E32" s="74">
        <f>'[3]ЖЗ Выезд '!AP145</f>
        <v>7.2338821978424415</v>
      </c>
    </row>
    <row r="33" spans="1:5" ht="19.5">
      <c r="A33" s="169" t="s">
        <v>138</v>
      </c>
      <c r="B33" s="170"/>
      <c r="C33" s="170"/>
      <c r="D33" s="170"/>
      <c r="E33" s="171"/>
    </row>
    <row r="34" spans="1:5" ht="37.5">
      <c r="A34" s="53">
        <v>21</v>
      </c>
      <c r="B34" s="42" t="s">
        <v>139</v>
      </c>
      <c r="C34" s="74">
        <f>'[3]ЖЗ Выезд '!AP42</f>
        <v>12.40094091058704</v>
      </c>
      <c r="D34" s="74">
        <f>'[3]ЖЗ Выезд '!AP94</f>
        <v>13.581982902071521</v>
      </c>
      <c r="E34" s="74">
        <f>'[3]ЖЗ Выезд '!AP147</f>
        <v>14.71381481057748</v>
      </c>
    </row>
    <row r="35" spans="1:5" ht="18.75">
      <c r="A35" s="53">
        <v>22</v>
      </c>
      <c r="B35" s="42" t="s">
        <v>140</v>
      </c>
      <c r="C35" s="74">
        <f>'[3]ЖЗ Выезд '!AP43</f>
        <v>12.40094091058704</v>
      </c>
      <c r="D35" s="74">
        <f>'[3]ЖЗ Выезд '!AP95</f>
        <v>17.567999623331644</v>
      </c>
      <c r="E35" s="74">
        <f>'[3]ЖЗ Выезд '!AP148</f>
        <v>19.634823108429483</v>
      </c>
    </row>
    <row r="36" spans="1:5" ht="18.75">
      <c r="A36" s="53">
        <v>21</v>
      </c>
      <c r="B36" s="42"/>
      <c r="C36" s="74">
        <f>'[3]ЖЗ Выезд '!AP44</f>
        <v>16.53458788078272</v>
      </c>
      <c r="D36" s="74">
        <f>'[3]ЖЗ Выезд '!AP96</f>
        <v>21.70164659352732</v>
      </c>
      <c r="E36" s="74">
        <f>'[3]ЖЗ Выезд '!AP149</f>
        <v>25.835293563723003</v>
      </c>
    </row>
    <row r="37" spans="1:5" ht="18.75">
      <c r="A37" s="53">
        <v>23</v>
      </c>
      <c r="B37" s="42" t="s">
        <v>141</v>
      </c>
      <c r="C37" s="74">
        <f>'[3]ЖЗ Выезд '!AP45</f>
        <v>15.5011761382338</v>
      </c>
      <c r="D37" s="74">
        <f>'[3]ЖЗ Выезд '!AP97</f>
        <v>20.254870153958837</v>
      </c>
      <c r="E37" s="74">
        <f>'[3]ЖЗ Выезд '!AP150</f>
        <v>23.76847007862516</v>
      </c>
    </row>
    <row r="38" spans="1:5" ht="18.75">
      <c r="A38" s="53">
        <v>24</v>
      </c>
      <c r="B38" s="42" t="s">
        <v>101</v>
      </c>
      <c r="C38" s="74">
        <f>'[3]ЖЗ Выезд '!AP46</f>
        <v>16.53458788078272</v>
      </c>
      <c r="D38" s="74">
        <f>'[3]ЖЗ Выезд '!AP98</f>
        <v>21.70164659352732</v>
      </c>
      <c r="E38" s="74">
        <f>'[3]ЖЗ Выезд '!AP151</f>
        <v>25.835293563723003</v>
      </c>
    </row>
    <row r="39" spans="1:5" ht="18.75">
      <c r="A39" s="53">
        <v>25</v>
      </c>
      <c r="B39" s="42" t="s">
        <v>142</v>
      </c>
      <c r="C39" s="74">
        <f>'[3]ЖЗ Выезд '!AP47</f>
        <v>6.20047045529352</v>
      </c>
      <c r="D39" s="74">
        <f>'[3]ЖЗ Выезд '!AP99</f>
        <v>7.2338821978424415</v>
      </c>
      <c r="E39" s="74">
        <f>'[3]ЖЗ Выезд '!AP152</f>
        <v>8.26729394039136</v>
      </c>
    </row>
    <row r="40" spans="1:5" ht="19.5">
      <c r="A40" s="169" t="s">
        <v>103</v>
      </c>
      <c r="B40" s="170"/>
      <c r="C40" s="170"/>
      <c r="D40" s="170"/>
      <c r="E40" s="171"/>
    </row>
    <row r="41" spans="1:5" ht="18.75">
      <c r="A41" s="53">
        <v>26</v>
      </c>
      <c r="B41" s="42" t="s">
        <v>104</v>
      </c>
      <c r="C41" s="74">
        <f>'[3]ЖЗ Выезд '!AP50</f>
        <v>1.86998315318376</v>
      </c>
      <c r="D41" s="74">
        <f>'[3]ЖЗ Выезд '!AP102</f>
        <v>3.73996630636752</v>
      </c>
      <c r="E41" s="74">
        <f>'[3]ЖЗ Выезд '!AP155</f>
        <v>5.51152929359424</v>
      </c>
    </row>
    <row r="42" spans="1:5" ht="18.75">
      <c r="A42" s="53">
        <v>27</v>
      </c>
      <c r="B42" s="42" t="s">
        <v>143</v>
      </c>
      <c r="C42" s="74">
        <f>'[3]ЖЗ Выезд '!AP51</f>
        <v>1.86998315318376</v>
      </c>
      <c r="D42" s="74">
        <f>'[3]ЖЗ Выезд '!AP103</f>
        <v>1.86998315318376</v>
      </c>
      <c r="E42" s="74">
        <f>'[3]ЖЗ Выезд '!AP156</f>
        <v>1.86998315318376</v>
      </c>
    </row>
    <row r="43" spans="1:5" ht="18.75">
      <c r="A43" s="53">
        <v>28</v>
      </c>
      <c r="B43" s="42" t="s">
        <v>105</v>
      </c>
      <c r="C43" s="74">
        <f>'[3]ЖЗ Выезд '!AP53</f>
        <v>1.4959865225470084</v>
      </c>
      <c r="D43" s="74">
        <f>'[3]ЖЗ Выезд '!AP105</f>
        <v>1.4959865225470084</v>
      </c>
      <c r="E43" s="74">
        <f>'[3]ЖЗ Выезд '!AP158</f>
        <v>1.86998315318376</v>
      </c>
    </row>
    <row r="44" spans="1:5" ht="18.75">
      <c r="A44" s="66">
        <v>29</v>
      </c>
      <c r="B44" s="42" t="str">
        <f>'[3]ЖЗ Выезд '!B159</f>
        <v>Мытье головы с массажем</v>
      </c>
      <c r="C44" s="191">
        <f>'[3]ЖЗ Выезд '!AP159</f>
        <v>4.4289074680668</v>
      </c>
      <c r="D44" s="192"/>
      <c r="E44" s="193"/>
    </row>
    <row r="45" spans="1:5" ht="15.75">
      <c r="A45" s="69"/>
      <c r="B45" s="69"/>
      <c r="C45" s="57" t="s">
        <v>144</v>
      </c>
      <c r="D45" s="57"/>
      <c r="E45" s="57"/>
    </row>
    <row r="46" spans="1:5" ht="15.75">
      <c r="A46" s="173" t="s">
        <v>110</v>
      </c>
      <c r="B46" s="173"/>
      <c r="C46" s="57"/>
      <c r="D46" s="57"/>
      <c r="E46" s="57"/>
    </row>
    <row r="47" spans="1:5" ht="42" customHeight="1">
      <c r="A47" s="174" t="s">
        <v>111</v>
      </c>
      <c r="B47" s="174"/>
      <c r="C47" s="174"/>
      <c r="D47" s="174"/>
      <c r="E47" s="174"/>
    </row>
    <row r="48" spans="1:5" ht="15.75">
      <c r="A48" s="69"/>
      <c r="B48" s="69"/>
      <c r="C48" s="57"/>
      <c r="D48" s="57"/>
      <c r="E48" s="57"/>
    </row>
  </sheetData>
  <sheetProtection/>
  <mergeCells count="16">
    <mergeCell ref="A5:E5"/>
    <mergeCell ref="A47:E47"/>
    <mergeCell ref="A2:E2"/>
    <mergeCell ref="A3:E3"/>
    <mergeCell ref="A46:B46"/>
    <mergeCell ref="A6:E6"/>
    <mergeCell ref="A9:E9"/>
    <mergeCell ref="C12:E12"/>
    <mergeCell ref="C13:E13"/>
    <mergeCell ref="C15:E15"/>
    <mergeCell ref="A16:E16"/>
    <mergeCell ref="A22:E22"/>
    <mergeCell ref="A30:E30"/>
    <mergeCell ref="A33:E33"/>
    <mergeCell ref="A40:E40"/>
    <mergeCell ref="C44:E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="60" zoomScalePageLayoutView="0" workbookViewId="0" topLeftCell="A1">
      <selection activeCell="E47" sqref="E47"/>
    </sheetView>
  </sheetViews>
  <sheetFormatPr defaultColWidth="9.140625" defaultRowHeight="15"/>
  <cols>
    <col min="2" max="2" width="60.28125" style="0" customWidth="1"/>
    <col min="3" max="3" width="13.28125" style="0" customWidth="1"/>
    <col min="4" max="4" width="13.421875" style="0" customWidth="1"/>
    <col min="5" max="5" width="16.140625" style="0" customWidth="1"/>
  </cols>
  <sheetData>
    <row r="1" spans="1:5" ht="18.75">
      <c r="A1" s="75"/>
      <c r="B1" s="76"/>
      <c r="C1" s="14"/>
      <c r="D1" s="14"/>
      <c r="E1" s="14"/>
    </row>
    <row r="2" spans="1:5" ht="18.75">
      <c r="A2" s="77"/>
      <c r="B2" s="77"/>
      <c r="C2" s="14"/>
      <c r="D2" s="14"/>
      <c r="E2" s="14"/>
    </row>
    <row r="3" spans="1:5" ht="18.75">
      <c r="A3" s="77"/>
      <c r="B3" s="160" t="s">
        <v>25</v>
      </c>
      <c r="C3" s="160"/>
      <c r="D3" s="160"/>
      <c r="E3" s="14"/>
    </row>
    <row r="4" spans="1:5" ht="18.75">
      <c r="A4" s="77"/>
      <c r="B4" s="160" t="s">
        <v>113</v>
      </c>
      <c r="C4" s="160"/>
      <c r="D4" s="160"/>
      <c r="E4" s="14"/>
    </row>
    <row r="5" spans="1:5" ht="18.75">
      <c r="A5" s="77"/>
      <c r="B5" s="77"/>
      <c r="C5" s="14"/>
      <c r="D5" s="14"/>
      <c r="E5" s="14"/>
    </row>
    <row r="6" spans="1:5" ht="18.75">
      <c r="A6" s="197" t="s">
        <v>116</v>
      </c>
      <c r="B6" s="198"/>
      <c r="C6" s="75"/>
      <c r="D6" s="75"/>
      <c r="E6" s="75"/>
    </row>
    <row r="7" spans="1:5" ht="18.75">
      <c r="A7" s="78"/>
      <c r="B7" s="79"/>
      <c r="C7" s="199" t="s">
        <v>145</v>
      </c>
      <c r="D7" s="199"/>
      <c r="E7" s="199"/>
    </row>
    <row r="8" spans="1:5" ht="37.5">
      <c r="A8" s="31" t="s">
        <v>28</v>
      </c>
      <c r="B8" s="32" t="s">
        <v>117</v>
      </c>
      <c r="C8" s="80" t="s">
        <v>83</v>
      </c>
      <c r="D8" s="80" t="s">
        <v>118</v>
      </c>
      <c r="E8" s="80" t="s">
        <v>119</v>
      </c>
    </row>
    <row r="9" spans="1:5" ht="18.75">
      <c r="A9" s="81"/>
      <c r="B9" s="82"/>
      <c r="C9" s="83"/>
      <c r="D9" s="83"/>
      <c r="E9" s="83"/>
    </row>
    <row r="10" spans="1:5" ht="18.75">
      <c r="A10" s="53">
        <v>1</v>
      </c>
      <c r="B10" s="43">
        <v>2</v>
      </c>
      <c r="C10" s="200">
        <v>3</v>
      </c>
      <c r="D10" s="200"/>
      <c r="E10" s="200"/>
    </row>
    <row r="11" spans="1:5" ht="19.5">
      <c r="A11" s="194" t="s">
        <v>85</v>
      </c>
      <c r="B11" s="195"/>
      <c r="C11" s="195"/>
      <c r="D11" s="195"/>
      <c r="E11" s="196"/>
    </row>
    <row r="12" spans="1:5" ht="18.75">
      <c r="A12" s="53">
        <v>1</v>
      </c>
      <c r="B12" s="84" t="s">
        <v>120</v>
      </c>
      <c r="C12" s="85">
        <f>'[3]ЖЗ '!AN17</f>
        <v>5.760921957422401</v>
      </c>
      <c r="D12" s="85">
        <f>'[3]ЖЗ '!AN69</f>
        <v>7.6812292765632</v>
      </c>
      <c r="E12" s="85">
        <f>'[3]ЖЗ '!AN124</f>
        <v>8.641382936133601</v>
      </c>
    </row>
    <row r="13" spans="1:5" ht="18.75">
      <c r="A13" s="53">
        <v>2</v>
      </c>
      <c r="B13" s="84" t="s">
        <v>88</v>
      </c>
      <c r="C13" s="85">
        <f>'[3]ЖЗ '!AN18</f>
        <v>7.0411268368496005</v>
      </c>
      <c r="D13" s="85">
        <f>'[3]ЖЗ '!AN70</f>
        <v>10.561690255274401</v>
      </c>
      <c r="E13" s="85">
        <f>'[3]ЖЗ '!AN125</f>
        <v>13.4421512339856</v>
      </c>
    </row>
    <row r="14" spans="1:5" ht="18.75">
      <c r="A14" s="53">
        <v>3</v>
      </c>
      <c r="B14" s="84" t="s">
        <v>121</v>
      </c>
      <c r="C14" s="85">
        <f>'[3]ЖЗ '!AN19</f>
        <v>2.5204033563723005</v>
      </c>
      <c r="D14" s="85">
        <f>'[3]ЖЗ '!AN71</f>
        <v>2.5204033563723005</v>
      </c>
      <c r="E14" s="85">
        <f>'[3]ЖЗ '!AN126</f>
        <v>2.5204033563723005</v>
      </c>
    </row>
    <row r="15" spans="1:5" ht="18.75">
      <c r="A15" s="53">
        <v>4</v>
      </c>
      <c r="B15" s="84" t="s">
        <v>122</v>
      </c>
      <c r="C15" s="85">
        <f>'[3]ЖЗ '!AN20</f>
        <v>1.71227402623388</v>
      </c>
      <c r="D15" s="85">
        <f>'[3]ЖЗ '!AN72</f>
        <v>1.71227402623388</v>
      </c>
      <c r="E15" s="85">
        <f>'[3]ЖЗ '!AN127</f>
        <v>1.71227402623388</v>
      </c>
    </row>
    <row r="16" spans="1:5" ht="18.75">
      <c r="A16" s="53">
        <v>5</v>
      </c>
      <c r="B16" s="84" t="s">
        <v>91</v>
      </c>
      <c r="C16" s="85">
        <f>'[3]ЖЗ '!AN21</f>
        <v>3.5205634184248003</v>
      </c>
      <c r="D16" s="85">
        <f>'[3]ЖЗ '!AN73</f>
        <v>3.5205634184248003</v>
      </c>
      <c r="E16" s="85">
        <f>'[3]ЖЗ '!AN128</f>
        <v>3.5205634184248003</v>
      </c>
    </row>
    <row r="17" spans="1:5" ht="37.5">
      <c r="A17" s="53">
        <v>6</v>
      </c>
      <c r="B17" s="86" t="s">
        <v>92</v>
      </c>
      <c r="C17" s="85">
        <f>'[3]ЖЗ '!AN22</f>
        <v>1.9203073191408</v>
      </c>
      <c r="D17" s="85">
        <f>'[3]ЖЗ '!AN74</f>
        <v>1.9203073191408</v>
      </c>
      <c r="E17" s="85">
        <f>'[3]ЖЗ '!AN129</f>
        <v>1.9203073191408</v>
      </c>
    </row>
    <row r="18" spans="1:5" ht="19.5">
      <c r="A18" s="194" t="s">
        <v>93</v>
      </c>
      <c r="B18" s="195"/>
      <c r="C18" s="195"/>
      <c r="D18" s="195"/>
      <c r="E18" s="196"/>
    </row>
    <row r="19" spans="1:5" ht="18.75">
      <c r="A19" s="53">
        <v>7</v>
      </c>
      <c r="B19" s="84" t="s">
        <v>123</v>
      </c>
      <c r="C19" s="85">
        <f>'[3]ЖЗ '!AN24</f>
        <v>3.0820932472209845</v>
      </c>
      <c r="D19" s="85">
        <f>'[3]ЖЗ '!AN76</f>
        <v>3.61657878438184</v>
      </c>
      <c r="E19" s="85">
        <f>'[3]ЖЗ '!AN131</f>
        <v>5.000800310262501</v>
      </c>
    </row>
    <row r="20" spans="1:5" ht="37.5">
      <c r="A20" s="53">
        <v>8</v>
      </c>
      <c r="B20" s="84" t="s">
        <v>124</v>
      </c>
      <c r="C20" s="85">
        <f>'[3]ЖЗ '!AN25</f>
        <v>4.00064024821</v>
      </c>
      <c r="D20" s="85">
        <f>'[3]ЖЗ '!AN77</f>
        <v>5.520883542529801</v>
      </c>
      <c r="E20" s="85">
        <f>'[3]ЖЗ '!AN132</f>
        <v>7.0411268368496005</v>
      </c>
    </row>
    <row r="21" spans="1:5" ht="18.75">
      <c r="A21" s="53">
        <v>9</v>
      </c>
      <c r="B21" s="42" t="s">
        <v>146</v>
      </c>
      <c r="C21" s="85">
        <f>'[3]ЖЗ '!AN26</f>
        <v>1.1761882329737403</v>
      </c>
      <c r="D21" s="85">
        <f>'[3]ЖЗ '!AN78</f>
        <v>1.6802689042482</v>
      </c>
      <c r="E21" s="85">
        <f>'[3]ЖЗ '!AN133</f>
        <v>2.5204033563723005</v>
      </c>
    </row>
    <row r="22" spans="1:5" ht="18.75">
      <c r="A22" s="53">
        <v>10</v>
      </c>
      <c r="B22" s="84" t="s">
        <v>126</v>
      </c>
      <c r="C22" s="85">
        <f>'[3]ЖЗ '!AN27</f>
        <v>6.2009923847255</v>
      </c>
      <c r="D22" s="85">
        <f>'[3]ЖЗ '!AN79</f>
        <v>7.281165251742202</v>
      </c>
      <c r="E22" s="85">
        <f>'[3]ЖЗ '!AN134</f>
        <v>9.9215878155608</v>
      </c>
    </row>
    <row r="23" spans="1:5" ht="18.75">
      <c r="A23" s="53">
        <v>11</v>
      </c>
      <c r="B23" s="84" t="s">
        <v>127</v>
      </c>
      <c r="C23" s="85">
        <f>'[3]ЖЗ '!AN28</f>
        <v>5.040806712744601</v>
      </c>
      <c r="D23" s="85">
        <f>'[3]ЖЗ '!AN80</f>
        <v>6.7210756169928</v>
      </c>
      <c r="E23" s="85">
        <f>'[3]ЖЗ '!AN135</f>
        <v>10.081613425489202</v>
      </c>
    </row>
    <row r="24" spans="1:5" ht="19.5">
      <c r="A24" s="194" t="s">
        <v>128</v>
      </c>
      <c r="B24" s="195"/>
      <c r="C24" s="195"/>
      <c r="D24" s="195"/>
      <c r="E24" s="196"/>
    </row>
    <row r="25" spans="1:5" ht="18.75">
      <c r="A25" s="53">
        <v>12</v>
      </c>
      <c r="B25" s="84" t="s">
        <v>88</v>
      </c>
      <c r="C25" s="85">
        <f>'[3]ЖЗ '!AN30</f>
        <v>10.081613425489202</v>
      </c>
      <c r="D25" s="85">
        <f>'[3]ЖЗ '!AN82</f>
        <v>15.962554590357904</v>
      </c>
      <c r="E25" s="85">
        <f>'[3]ЖЗ '!AN137</f>
        <v>21.003361303102505</v>
      </c>
    </row>
    <row r="26" spans="1:5" ht="18.75">
      <c r="A26" s="53">
        <v>13</v>
      </c>
      <c r="B26" s="42" t="s">
        <v>129</v>
      </c>
      <c r="C26" s="85">
        <f>'[3]ЖЗ '!AN31</f>
        <v>10.91374659711688</v>
      </c>
      <c r="D26" s="85">
        <f>'[3]ЖЗ '!AN83</f>
        <v>17.074732579360283</v>
      </c>
      <c r="E26" s="85">
        <f>'[3]ЖЗ '!AN138</f>
        <v>22.35557770699748</v>
      </c>
    </row>
    <row r="27" spans="1:5" ht="18.75">
      <c r="A27" s="53">
        <v>14</v>
      </c>
      <c r="B27" s="42" t="s">
        <v>130</v>
      </c>
      <c r="C27" s="85">
        <f>'[3]ЖЗ '!AN32</f>
        <v>16.00256099284</v>
      </c>
      <c r="D27" s="85">
        <f>'[3]ЖЗ '!AN84</f>
        <v>23.923828684295803</v>
      </c>
      <c r="E27" s="85">
        <f>'[3]ЖЗ '!AN139</f>
        <v>25.604097588544</v>
      </c>
    </row>
    <row r="28" spans="1:5" ht="24.75" customHeight="1">
      <c r="A28" s="53">
        <v>15</v>
      </c>
      <c r="B28" s="42" t="s">
        <v>131</v>
      </c>
      <c r="C28" s="85">
        <f>'[3]ЖЗ '!AN33</f>
        <v>16.402625017661002</v>
      </c>
      <c r="D28" s="85">
        <f>'[3]ЖЗ '!AN85</f>
        <v>26.404225638186006</v>
      </c>
      <c r="E28" s="85">
        <f>'[3]ЖЗ '!AN140</f>
        <v>26.004161613365003</v>
      </c>
    </row>
    <row r="29" spans="1:5" ht="18.75">
      <c r="A29" s="53">
        <v>16</v>
      </c>
      <c r="B29" s="84" t="s">
        <v>132</v>
      </c>
      <c r="C29" s="85">
        <f>'[3]ЖЗ '!AN34</f>
        <v>17.2827658722672</v>
      </c>
      <c r="D29" s="85">
        <f>'[3]ЖЗ '!AN86</f>
        <v>24.003841489260004</v>
      </c>
      <c r="E29" s="85">
        <f>'[3]ЖЗ '!AN141</f>
        <v>28.0844945424342</v>
      </c>
    </row>
    <row r="30" spans="1:5" ht="18.75">
      <c r="A30" s="53">
        <v>17</v>
      </c>
      <c r="B30" s="84" t="s">
        <v>147</v>
      </c>
      <c r="C30" s="85">
        <f>'[3]ЖЗ '!AN35</f>
        <v>0</v>
      </c>
      <c r="D30" s="85">
        <f>'[3]ЖЗ '!AN87</f>
        <v>3.200512198568</v>
      </c>
      <c r="E30" s="85">
        <f>'[3]ЖЗ '!AN142</f>
        <v>4.8007682978520005</v>
      </c>
    </row>
    <row r="31" spans="1:5" ht="18.75">
      <c r="A31" s="53">
        <v>18</v>
      </c>
      <c r="B31" s="84" t="s">
        <v>148</v>
      </c>
      <c r="C31" s="85">
        <f>'[3]ЖЗ '!AN36</f>
        <v>2.000320124105</v>
      </c>
      <c r="D31" s="85">
        <f>'[3]ЖЗ '!AN88</f>
        <v>2.6404225638186003</v>
      </c>
      <c r="E31" s="85">
        <f>'[3]ЖЗ '!AN143</f>
        <v>3.5205634184248003</v>
      </c>
    </row>
    <row r="32" spans="1:5" ht="19.5">
      <c r="A32" s="194" t="s">
        <v>135</v>
      </c>
      <c r="B32" s="195"/>
      <c r="C32" s="195"/>
      <c r="D32" s="195"/>
      <c r="E32" s="196"/>
    </row>
    <row r="33" spans="1:5" ht="18.75">
      <c r="A33" s="53">
        <v>19</v>
      </c>
      <c r="B33" s="84" t="s">
        <v>136</v>
      </c>
      <c r="C33" s="85">
        <f>'[3]ЖЗ '!AN38</f>
        <v>15.122420138233801</v>
      </c>
      <c r="D33" s="85">
        <f>'[3]ЖЗ '!AN90</f>
        <v>20.163226850978404</v>
      </c>
      <c r="E33" s="85">
        <f>'[3]ЖЗ '!AN145</f>
        <v>24.363899111598904</v>
      </c>
    </row>
    <row r="34" spans="1:5" ht="18.75">
      <c r="A34" s="53">
        <v>20</v>
      </c>
      <c r="B34" s="84" t="s">
        <v>137</v>
      </c>
      <c r="C34" s="85">
        <f>'[3]ЖЗ '!AN40</f>
        <v>5.880941164868701</v>
      </c>
      <c r="D34" s="85">
        <f>'[3]ЖЗ '!AN92</f>
        <v>5.880941164868701</v>
      </c>
      <c r="E34" s="85">
        <f>'[3]ЖЗ '!AN147</f>
        <v>5.880941164868701</v>
      </c>
    </row>
    <row r="35" spans="1:5" ht="19.5">
      <c r="A35" s="194" t="s">
        <v>138</v>
      </c>
      <c r="B35" s="195"/>
      <c r="C35" s="195"/>
      <c r="D35" s="195"/>
      <c r="E35" s="196"/>
    </row>
    <row r="36" spans="1:5" ht="18.75">
      <c r="A36" s="53">
        <v>21</v>
      </c>
      <c r="B36" s="84" t="s">
        <v>139</v>
      </c>
      <c r="C36" s="85">
        <f>'[3]ЖЗ '!AN42</f>
        <v>10.081613425489202</v>
      </c>
      <c r="D36" s="85">
        <f>'[3]ЖЗ '!AN94</f>
        <v>11.041767085059602</v>
      </c>
      <c r="E36" s="85">
        <f>'[3]ЖЗ '!AN149</f>
        <v>11.961914342147901</v>
      </c>
    </row>
    <row r="37" spans="1:5" ht="18.75">
      <c r="A37" s="53">
        <v>22</v>
      </c>
      <c r="B37" s="84" t="s">
        <v>140</v>
      </c>
      <c r="C37" s="85">
        <f>'[3]ЖЗ '!AN43</f>
        <v>10.081613425489202</v>
      </c>
      <c r="D37" s="85">
        <f>'[3]ЖЗ '!AN95</f>
        <v>14.282285686109702</v>
      </c>
      <c r="E37" s="85">
        <f>'[3]ЖЗ '!AN150</f>
        <v>15.962554590357904</v>
      </c>
    </row>
    <row r="38" spans="1:5" ht="18.75">
      <c r="A38" s="53">
        <v>23</v>
      </c>
      <c r="B38" s="84" t="s">
        <v>141</v>
      </c>
      <c r="C38" s="85">
        <f>'[3]ЖЗ '!AN45</f>
        <v>12.6020167818615</v>
      </c>
      <c r="D38" s="85">
        <f>'[3]ЖЗ '!AN97</f>
        <v>16.466635261632362</v>
      </c>
      <c r="E38" s="85">
        <f>'[3]ЖЗ '!AN152</f>
        <v>19.3230923988543</v>
      </c>
    </row>
    <row r="39" spans="1:5" ht="18.75">
      <c r="A39" s="53">
        <v>24</v>
      </c>
      <c r="B39" s="84" t="s">
        <v>101</v>
      </c>
      <c r="C39" s="85">
        <f>'[3]ЖЗ '!AN46</f>
        <v>13.4421512339856</v>
      </c>
      <c r="D39" s="85">
        <f>'[3]ЖЗ '!AN98</f>
        <v>17.642823494606105</v>
      </c>
      <c r="E39" s="85">
        <f>'[3]ЖЗ '!AN153</f>
        <v>21.003361303102505</v>
      </c>
    </row>
    <row r="40" spans="1:5" ht="18.75">
      <c r="A40" s="53">
        <v>25</v>
      </c>
      <c r="B40" s="84" t="s">
        <v>142</v>
      </c>
      <c r="C40" s="85">
        <f>'[3]ЖЗ '!AN47</f>
        <v>5.040806712744601</v>
      </c>
      <c r="D40" s="85">
        <f>'[3]ЖЗ '!AN99</f>
        <v>5.880941164868701</v>
      </c>
      <c r="E40" s="85">
        <f>'[3]ЖЗ '!AN154</f>
        <v>6.7210756169928</v>
      </c>
    </row>
    <row r="41" spans="1:5" ht="19.5">
      <c r="A41" s="194" t="s">
        <v>103</v>
      </c>
      <c r="B41" s="195"/>
      <c r="C41" s="195"/>
      <c r="D41" s="195"/>
      <c r="E41" s="196"/>
    </row>
    <row r="42" spans="1:5" ht="18.75">
      <c r="A42" s="53">
        <v>26</v>
      </c>
      <c r="B42" s="84" t="s">
        <v>104</v>
      </c>
      <c r="C42" s="85">
        <f>'[3]ЖЗ '!AN50</f>
        <v>1.5202432943198</v>
      </c>
      <c r="D42" s="85">
        <f>'[3]ЖЗ '!AN102</f>
        <v>3.0404865886396</v>
      </c>
      <c r="E42" s="85">
        <f>'[3]ЖЗ '!AN157</f>
        <v>4.4807170779952</v>
      </c>
    </row>
    <row r="43" spans="1:5" ht="18.75">
      <c r="A43" s="53">
        <v>27</v>
      </c>
      <c r="B43" s="84" t="s">
        <v>143</v>
      </c>
      <c r="C43" s="85">
        <f>'[3]ЖЗ '!AN51</f>
        <v>1.5202432943198</v>
      </c>
      <c r="D43" s="85">
        <f>'[3]ЖЗ '!AN103</f>
        <v>1.5202432943198</v>
      </c>
      <c r="E43" s="85">
        <f>'[3]ЖЗ '!AN158</f>
        <v>1.5202432943198</v>
      </c>
    </row>
    <row r="44" spans="1:5" ht="18.75">
      <c r="A44" s="53">
        <v>28</v>
      </c>
      <c r="B44" s="84" t="s">
        <v>105</v>
      </c>
      <c r="C44" s="85">
        <f>'[3]ЖЗ '!AN53</f>
        <v>1.2161946354558402</v>
      </c>
      <c r="D44" s="85">
        <f>'[3]ЖЗ '!AN105</f>
        <v>1.24819975744152</v>
      </c>
      <c r="E44" s="85">
        <f>'[3]ЖЗ '!AN160</f>
        <v>1.5202432943198</v>
      </c>
    </row>
    <row r="45" spans="1:5" ht="18.75">
      <c r="A45" s="53">
        <v>29</v>
      </c>
      <c r="B45" s="84" t="str">
        <f>'[3]ЖЗ '!B161</f>
        <v>Мытье головы с массажем</v>
      </c>
      <c r="C45" s="201">
        <f>'[3]ЖЗ '!AN54</f>
        <v>3.6005762233890004</v>
      </c>
      <c r="D45" s="202"/>
      <c r="E45" s="203"/>
    </row>
    <row r="46" spans="1:5" ht="18.75">
      <c r="A46" s="87"/>
      <c r="B46" s="46"/>
      <c r="C46" s="88"/>
      <c r="D46" s="88"/>
      <c r="E46" s="88"/>
    </row>
    <row r="47" spans="1:5" ht="18.75">
      <c r="A47" s="204" t="s">
        <v>110</v>
      </c>
      <c r="B47" s="204"/>
      <c r="C47" s="75"/>
      <c r="D47" s="75"/>
      <c r="E47" s="75"/>
    </row>
    <row r="48" spans="1:5" ht="42.75" customHeight="1">
      <c r="A48" s="205" t="s">
        <v>111</v>
      </c>
      <c r="B48" s="205"/>
      <c r="C48" s="205"/>
      <c r="D48" s="205"/>
      <c r="E48" s="205"/>
    </row>
    <row r="49" spans="1:5" ht="18.75">
      <c r="A49" s="77"/>
      <c r="B49" s="77"/>
      <c r="C49" s="75"/>
      <c r="D49" s="75"/>
      <c r="E49" s="75"/>
    </row>
  </sheetData>
  <sheetProtection/>
  <mergeCells count="14">
    <mergeCell ref="A35:E35"/>
    <mergeCell ref="A41:E41"/>
    <mergeCell ref="C45:E45"/>
    <mergeCell ref="A47:B47"/>
    <mergeCell ref="A48:E48"/>
    <mergeCell ref="A32:E32"/>
    <mergeCell ref="B3:D3"/>
    <mergeCell ref="B4:D4"/>
    <mergeCell ref="A6:B6"/>
    <mergeCell ref="C7:E7"/>
    <mergeCell ref="C10:E10"/>
    <mergeCell ref="A11:E11"/>
    <mergeCell ref="A18:E18"/>
    <mergeCell ref="A24:E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="60" zoomScalePageLayoutView="0" workbookViewId="0" topLeftCell="A37">
      <selection activeCell="B56" sqref="A56:B59"/>
    </sheetView>
  </sheetViews>
  <sheetFormatPr defaultColWidth="9.140625" defaultRowHeight="15"/>
  <cols>
    <col min="2" max="2" width="54.421875" style="0" customWidth="1"/>
    <col min="3" max="3" width="14.140625" style="0" customWidth="1"/>
    <col min="4" max="4" width="9.421875" style="0" customWidth="1"/>
    <col min="5" max="5" width="3.140625" style="0" customWidth="1"/>
  </cols>
  <sheetData>
    <row r="1" spans="1:5" ht="18.75">
      <c r="A1" s="89"/>
      <c r="B1" s="15"/>
      <c r="C1" s="15"/>
      <c r="D1" s="15"/>
      <c r="E1" s="90"/>
    </row>
    <row r="2" spans="1:5" ht="18.75">
      <c r="A2" s="207" t="s">
        <v>25</v>
      </c>
      <c r="B2" s="207"/>
      <c r="C2" s="207"/>
      <c r="D2" s="207"/>
      <c r="E2" s="90"/>
    </row>
    <row r="3" spans="1:5" ht="18.75">
      <c r="A3" s="207" t="s">
        <v>149</v>
      </c>
      <c r="B3" s="207"/>
      <c r="C3" s="207"/>
      <c r="D3" s="207"/>
      <c r="E3" s="90"/>
    </row>
    <row r="4" spans="1:5" ht="18.75">
      <c r="A4" s="207" t="s">
        <v>150</v>
      </c>
      <c r="B4" s="207"/>
      <c r="C4" s="207"/>
      <c r="D4" s="207"/>
      <c r="E4" s="90"/>
    </row>
    <row r="5" spans="1:5" ht="18.75">
      <c r="A5" s="91"/>
      <c r="B5" s="209" t="s">
        <v>81</v>
      </c>
      <c r="C5" s="209"/>
      <c r="D5" s="209"/>
      <c r="E5" s="92"/>
    </row>
    <row r="6" spans="1:5" ht="31.5">
      <c r="A6" s="93" t="s">
        <v>151</v>
      </c>
      <c r="B6" s="93" t="s">
        <v>1</v>
      </c>
      <c r="C6" s="93" t="s">
        <v>152</v>
      </c>
      <c r="D6" s="93" t="s">
        <v>153</v>
      </c>
      <c r="E6" s="94"/>
    </row>
    <row r="7" spans="1:5" ht="15.75">
      <c r="A7" s="93"/>
      <c r="B7" s="95" t="str">
        <f>'[4]Индивиульный пошив'!B7</f>
        <v>Раздел I.  Мужская и женская верхняя одежда</v>
      </c>
      <c r="C7" s="95"/>
      <c r="D7" s="96"/>
      <c r="E7" s="94"/>
    </row>
    <row r="8" spans="1:5" ht="15.75">
      <c r="A8" s="97">
        <v>1</v>
      </c>
      <c r="B8" s="210" t="s">
        <v>154</v>
      </c>
      <c r="C8" s="98">
        <f>'[4]Индивиульный пошив'!C8</f>
        <v>2</v>
      </c>
      <c r="D8" s="99">
        <f>'[4]Индивиульный пошив'!AJ8</f>
        <v>49.26399890087128</v>
      </c>
      <c r="E8" s="94"/>
    </row>
    <row r="9" spans="1:5" ht="15.75">
      <c r="A9" s="97">
        <v>2</v>
      </c>
      <c r="B9" s="211"/>
      <c r="C9" s="98" t="str">
        <f>'[4]Индивиульный пошив'!C9</f>
        <v>3-4.</v>
      </c>
      <c r="D9" s="99">
        <f>'[4]Индивиульный пошив'!AJ9</f>
        <v>36.07321272866846</v>
      </c>
      <c r="E9" s="94"/>
    </row>
    <row r="10" spans="1:5" ht="43.5">
      <c r="A10" s="97">
        <v>3</v>
      </c>
      <c r="B10" s="100" t="s">
        <v>155</v>
      </c>
      <c r="C10" s="98">
        <f>'[4]Индивиульный пошив'!C10</f>
        <v>3</v>
      </c>
      <c r="D10" s="99">
        <f>'[4]Индивиульный пошив'!AJ10</f>
        <v>41.59237012289558</v>
      </c>
      <c r="E10" s="94"/>
    </row>
    <row r="11" spans="1:5" ht="15.75">
      <c r="A11" s="97">
        <v>4</v>
      </c>
      <c r="B11" s="210" t="s">
        <v>156</v>
      </c>
      <c r="C11" s="98">
        <f>'[4]Индивиульный пошив'!C11</f>
        <v>2</v>
      </c>
      <c r="D11" s="99">
        <f>'[4]Индивиульный пошив'!AJ11</f>
        <v>45.67654659462365</v>
      </c>
      <c r="E11" s="94"/>
    </row>
    <row r="12" spans="1:5" ht="30.75" customHeight="1">
      <c r="A12" s="97">
        <v>5</v>
      </c>
      <c r="B12" s="211"/>
      <c r="C12" s="98" t="str">
        <f>'[4]Индивиульный пошив'!C12</f>
        <v>3-4.</v>
      </c>
      <c r="D12" s="99">
        <f>'[4]Индивиульный пошив'!AJ12</f>
        <v>32.20980255270948</v>
      </c>
      <c r="E12" s="94"/>
    </row>
    <row r="13" spans="1:5" ht="15.75">
      <c r="A13" s="97">
        <v>6</v>
      </c>
      <c r="B13" s="212" t="s">
        <v>157</v>
      </c>
      <c r="C13" s="98">
        <f>'[4]Индивиульный пошив'!C13</f>
        <v>2</v>
      </c>
      <c r="D13" s="99">
        <f>'[4]Индивиульный пошив'!AJ13</f>
        <v>40.543730217992426</v>
      </c>
      <c r="E13" s="94"/>
    </row>
    <row r="14" spans="1:5" ht="15.75">
      <c r="A14" s="97">
        <v>7</v>
      </c>
      <c r="B14" s="213"/>
      <c r="C14" s="98" t="str">
        <f>'[4]Индивиульный пошив'!C14</f>
        <v>3-4.</v>
      </c>
      <c r="D14" s="99">
        <f>'[4]Индивиульный пошив'!AJ14</f>
        <v>35.764139914591745</v>
      </c>
      <c r="E14" s="94"/>
    </row>
    <row r="15" spans="1:5" ht="15.75">
      <c r="A15" s="97">
        <v>8</v>
      </c>
      <c r="B15" s="212" t="s">
        <v>158</v>
      </c>
      <c r="C15" s="98">
        <f>'[4]Индивиульный пошив'!C15</f>
        <v>2</v>
      </c>
      <c r="D15" s="99">
        <f>'[4]Индивиульный пошив'!AJ15</f>
        <v>5.872383467457657</v>
      </c>
      <c r="E15" s="94"/>
    </row>
    <row r="16" spans="1:5" ht="15.75">
      <c r="A16" s="97">
        <v>9</v>
      </c>
      <c r="B16" s="213"/>
      <c r="C16" s="98" t="str">
        <f>'[4]Индивиульный пошив'!C16</f>
        <v>3-4.</v>
      </c>
      <c r="D16" s="99">
        <f>'[4]Индивиульный пошив'!AJ16</f>
        <v>4.647130525939236</v>
      </c>
      <c r="E16" s="94"/>
    </row>
    <row r="17" spans="1:5" ht="15.75">
      <c r="A17" s="97">
        <v>10</v>
      </c>
      <c r="B17" s="212" t="s">
        <v>159</v>
      </c>
      <c r="C17" s="98">
        <f>'[4]Индивиульный пошив'!C17</f>
        <v>2</v>
      </c>
      <c r="D17" s="99">
        <f>'[4]Индивиульный пошив'!AJ17</f>
        <v>4.647130525939236</v>
      </c>
      <c r="E17" s="94"/>
    </row>
    <row r="18" spans="1:5" ht="15.75">
      <c r="A18" s="97">
        <v>11</v>
      </c>
      <c r="B18" s="213"/>
      <c r="C18" s="98" t="str">
        <f>'[4]Индивиульный пошив'!C18</f>
        <v>3-4.</v>
      </c>
      <c r="D18" s="99">
        <f>'[4]Индивиульный пошив'!AJ18</f>
        <v>3.719912083709079</v>
      </c>
      <c r="E18" s="94"/>
    </row>
    <row r="19" spans="1:5" ht="15.75">
      <c r="A19" s="93"/>
      <c r="B19" s="95" t="str">
        <f>'[4]Индивиульный пошив'!B19</f>
        <v>Раздел II. Женская легкая одежда</v>
      </c>
      <c r="C19" s="101"/>
      <c r="D19" s="99"/>
      <c r="E19" s="94"/>
    </row>
    <row r="20" spans="1:5" ht="15.75">
      <c r="A20" s="97">
        <v>1</v>
      </c>
      <c r="B20" s="212" t="s">
        <v>160</v>
      </c>
      <c r="C20" s="98">
        <f>'[4]Индивиульный пошив'!C20</f>
        <v>2</v>
      </c>
      <c r="D20" s="99">
        <f>'[4]Индивиульный пошив'!AJ20</f>
        <v>72.78664771506728</v>
      </c>
      <c r="E20" s="94"/>
    </row>
    <row r="21" spans="1:5" ht="15.75">
      <c r="A21" s="97">
        <v>2</v>
      </c>
      <c r="B21" s="214"/>
      <c r="C21" s="98">
        <f>'[4]Индивиульный пошив'!C21</f>
        <v>3</v>
      </c>
      <c r="D21" s="99">
        <f>'[4]Индивиульный пошив'!AJ21</f>
        <v>63.26334163132837</v>
      </c>
      <c r="E21" s="94"/>
    </row>
    <row r="22" spans="1:5" ht="15.75">
      <c r="A22" s="97">
        <v>3</v>
      </c>
      <c r="B22" s="213"/>
      <c r="C22" s="98">
        <f>'[4]Индивиульный пошив'!C22</f>
        <v>4</v>
      </c>
      <c r="D22" s="99">
        <f>'[4]Индивиульный пошив'!AJ22</f>
        <v>58.26022545346149</v>
      </c>
      <c r="E22" s="94"/>
    </row>
    <row r="23" spans="1:5" ht="15.75">
      <c r="A23" s="97">
        <v>4</v>
      </c>
      <c r="B23" s="212" t="s">
        <v>161</v>
      </c>
      <c r="C23" s="98">
        <f>'[4]Индивиульный пошив'!C23</f>
        <v>3</v>
      </c>
      <c r="D23" s="99">
        <f>'[4]Индивиульный пошив'!AJ23</f>
        <v>62.51963517245626</v>
      </c>
      <c r="E23" s="94"/>
    </row>
    <row r="24" spans="1:5" ht="15.75">
      <c r="A24" s="97">
        <v>5</v>
      </c>
      <c r="B24" s="213"/>
      <c r="C24" s="98">
        <f>'[4]Индивиульный пошив'!C24</f>
        <v>4</v>
      </c>
      <c r="D24" s="99">
        <f>'[4]Индивиульный пошив'!AJ24</f>
        <v>56.821105162916766</v>
      </c>
      <c r="E24" s="94"/>
    </row>
    <row r="25" spans="1:5" ht="15.75">
      <c r="A25" s="97">
        <v>6</v>
      </c>
      <c r="B25" s="102" t="s">
        <v>162</v>
      </c>
      <c r="C25" s="98" t="str">
        <f>'[4]Индивиульный пошив'!C25</f>
        <v>3-4.</v>
      </c>
      <c r="D25" s="99">
        <f>'[4]Индивиульный пошив'!AJ25</f>
        <v>33.370205394845726</v>
      </c>
      <c r="E25" s="94"/>
    </row>
    <row r="26" spans="1:5" ht="15.75">
      <c r="A26" s="97">
        <v>7</v>
      </c>
      <c r="B26" s="212" t="s">
        <v>163</v>
      </c>
      <c r="C26" s="98">
        <f>'[4]Индивиульный пошив'!C26</f>
        <v>2</v>
      </c>
      <c r="D26" s="99">
        <f>'[4]Индивиульный пошив'!AJ26</f>
        <v>58.17329872450241</v>
      </c>
      <c r="E26" s="94"/>
    </row>
    <row r="27" spans="1:5" ht="15.75">
      <c r="A27" s="97">
        <v>8</v>
      </c>
      <c r="B27" s="214"/>
      <c r="C27" s="98">
        <f>'[4]Индивиульный пошив'!C27</f>
        <v>3</v>
      </c>
      <c r="D27" s="99">
        <f>'[4]Индивиульный пошив'!AJ27</f>
        <v>54.95700975301656</v>
      </c>
      <c r="E27" s="94"/>
    </row>
    <row r="28" spans="1:5" ht="15.75">
      <c r="A28" s="97">
        <v>9</v>
      </c>
      <c r="B28" s="213"/>
      <c r="C28" s="98">
        <f>'[4]Индивиульный пошив'!C28</f>
        <v>4</v>
      </c>
      <c r="D28" s="99">
        <f>'[4]Индивиульный пошив'!AJ28</f>
        <v>50.803843813860645</v>
      </c>
      <c r="E28" s="94"/>
    </row>
    <row r="29" spans="1:5" ht="15.75">
      <c r="A29" s="97">
        <v>10</v>
      </c>
      <c r="B29" s="212" t="s">
        <v>164</v>
      </c>
      <c r="C29" s="98">
        <f>'[4]Индивиульный пошив'!C29</f>
        <v>2</v>
      </c>
      <c r="D29" s="99">
        <f>'[4]Индивиульный пошив'!AJ29</f>
        <v>6.084871027135402</v>
      </c>
      <c r="E29" s="94"/>
    </row>
    <row r="30" spans="1:5" ht="15.75">
      <c r="A30" s="97">
        <v>11</v>
      </c>
      <c r="B30" s="213"/>
      <c r="C30" s="98" t="str">
        <f>'[4]Индивиульный пошив'!C30</f>
        <v>3-4.</v>
      </c>
      <c r="D30" s="99">
        <f>'[4]Индивиульный пошив'!AJ30</f>
        <v>5.505359500741554</v>
      </c>
      <c r="E30" s="94"/>
    </row>
    <row r="31" spans="1:5" ht="15.75">
      <c r="A31" s="93"/>
      <c r="B31" s="95" t="str">
        <f>'[4]Индивиульный пошив'!B31</f>
        <v>Раздел III.  Разные работы</v>
      </c>
      <c r="C31" s="95"/>
      <c r="D31" s="99"/>
      <c r="E31" s="94"/>
    </row>
    <row r="32" spans="1:5" ht="15.75">
      <c r="A32" s="103">
        <v>1</v>
      </c>
      <c r="B32" s="104" t="str">
        <f>'[4]Индивиульный пошив'!B32</f>
        <v>Пододеяльник Евро</v>
      </c>
      <c r="C32" s="104"/>
      <c r="D32" s="99">
        <f>'[4]Индивиульный пошив'!AJ32</f>
        <v>11.945058782852168</v>
      </c>
      <c r="E32" s="94"/>
    </row>
    <row r="33" spans="1:5" ht="18.75">
      <c r="A33" s="103">
        <v>2</v>
      </c>
      <c r="B33" s="104" t="str">
        <f>'[4]Индивиульный пошив'!B33</f>
        <v>Пододеяльник 2-х спальный</v>
      </c>
      <c r="C33" s="104"/>
      <c r="D33" s="99">
        <f>'[4]Индивиульный пошив'!AJ33</f>
        <v>11.341383769095126</v>
      </c>
      <c r="E33" s="14"/>
    </row>
    <row r="34" spans="1:5" ht="18.75">
      <c r="A34" s="103">
        <v>3</v>
      </c>
      <c r="B34" s="104" t="str">
        <f>'[4]Индивиульный пошив'!B34</f>
        <v>Пододеяльник 1,5 спальный размер</v>
      </c>
      <c r="C34" s="104"/>
      <c r="D34" s="99">
        <f>'[4]Индивиульный пошив'!AJ34</f>
        <v>11.341383769095126</v>
      </c>
      <c r="E34" s="14"/>
    </row>
    <row r="35" spans="1:5" ht="18.75">
      <c r="A35" s="103">
        <v>4</v>
      </c>
      <c r="B35" s="104" t="str">
        <f>'[4]Индивиульный пошив'!B35</f>
        <v>Простынь 1,5 спальный размер</v>
      </c>
      <c r="C35" s="104"/>
      <c r="D35" s="99">
        <f>'[4]Индивиульный пошив'!AJ35</f>
        <v>3.6432923293438693</v>
      </c>
      <c r="E35" s="14"/>
    </row>
    <row r="36" spans="1:5" ht="18.75">
      <c r="A36" s="103">
        <v>5</v>
      </c>
      <c r="B36" s="104" t="str">
        <f>'[4]Индивиульный пошив'!B36</f>
        <v>Простынь 2-х спальный размер</v>
      </c>
      <c r="C36" s="104"/>
      <c r="D36" s="99">
        <f>'[4]Индивиульный пошив'!AJ36</f>
        <v>3.6432923293438693</v>
      </c>
      <c r="E36" s="14"/>
    </row>
    <row r="37" spans="1:5" ht="18.75">
      <c r="A37" s="103">
        <v>6</v>
      </c>
      <c r="B37" s="104" t="s">
        <v>165</v>
      </c>
      <c r="C37" s="104"/>
      <c r="D37" s="99">
        <f>'[4]Индивиульный пошив'!AJ37</f>
        <v>3.667992616322471</v>
      </c>
      <c r="E37" s="14"/>
    </row>
    <row r="38" spans="1:5" ht="18.75">
      <c r="A38" s="103">
        <v>7</v>
      </c>
      <c r="B38" s="104" t="str">
        <f>'[4]Индивиульный пошив'!B38</f>
        <v>Наволочка верхняя </v>
      </c>
      <c r="C38" s="104"/>
      <c r="D38" s="99">
        <f>'[4]Индивиульный пошив'!AJ38</f>
        <v>4.816555960827488</v>
      </c>
      <c r="E38" s="14"/>
    </row>
    <row r="39" spans="1:5" ht="18.75">
      <c r="A39" s="103">
        <v>8</v>
      </c>
      <c r="B39" s="104" t="str">
        <f>'[4]Индивиульный пошив'!B39</f>
        <v>Наволочка нижняя </v>
      </c>
      <c r="C39" s="104"/>
      <c r="D39" s="99">
        <f>'[4]Индивиульный пошив'!AJ39</f>
        <v>4.816555960827488</v>
      </c>
      <c r="E39" s="14"/>
    </row>
    <row r="40" spans="1:5" ht="18.75">
      <c r="A40" s="103">
        <v>9</v>
      </c>
      <c r="B40" s="104" t="s">
        <v>166</v>
      </c>
      <c r="C40" s="104"/>
      <c r="D40" s="99">
        <f>'[4]Индивиульный пошив'!AJ40</f>
        <v>4.964757682699103</v>
      </c>
      <c r="E40" s="14"/>
    </row>
    <row r="41" spans="1:5" ht="18.75">
      <c r="A41" s="103">
        <v>10</v>
      </c>
      <c r="B41" s="104" t="str">
        <f>'[4]Индивиульный пошив'!B41</f>
        <v>Носовой платок</v>
      </c>
      <c r="C41" s="104"/>
      <c r="D41" s="99">
        <f>'[4]Индивиульный пошив'!AJ41</f>
        <v>0.6175071744650626</v>
      </c>
      <c r="E41" s="14"/>
    </row>
    <row r="42" spans="1:5" ht="18.75">
      <c r="A42" s="103">
        <v>11</v>
      </c>
      <c r="B42" s="104" t="str">
        <f>'[4]Индивиульный пошив'!B42</f>
        <v>Чехол на перину</v>
      </c>
      <c r="C42" s="104"/>
      <c r="D42" s="99">
        <f>'[4]Индивиульный пошив'!AJ42</f>
        <v>8.830352594850394</v>
      </c>
      <c r="E42" s="14"/>
    </row>
    <row r="43" spans="1:5" ht="18.75">
      <c r="A43" s="103">
        <v>12</v>
      </c>
      <c r="B43" s="104" t="str">
        <f>'[4]Индивиульный пошив'!B43</f>
        <v>Косынка</v>
      </c>
      <c r="C43" s="104"/>
      <c r="D43" s="99">
        <f>'[4]Индивиульный пошив'!AJ43</f>
        <v>2.260076258542129</v>
      </c>
      <c r="E43" s="14"/>
    </row>
    <row r="44" spans="1:5" ht="18.75">
      <c r="A44" s="103">
        <v>13</v>
      </c>
      <c r="B44" s="104" t="str">
        <f>'[4]Индивиульный пошив'!B44</f>
        <v>Вафельное полотенце</v>
      </c>
      <c r="C44" s="104"/>
      <c r="D44" s="99">
        <f>'[4]Индивиульный пошив'!AJ44</f>
        <v>2.062473962713309</v>
      </c>
      <c r="E44" s="14"/>
    </row>
    <row r="45" spans="1:5" ht="18.75">
      <c r="A45" s="103">
        <v>14</v>
      </c>
      <c r="B45" s="105" t="s">
        <v>167</v>
      </c>
      <c r="C45" s="105"/>
      <c r="D45" s="99">
        <f>'[4]Индивиульный пошив'!AJ45</f>
        <v>1.2350143489301253</v>
      </c>
      <c r="E45" s="14"/>
    </row>
    <row r="46" spans="1:5" ht="18.75">
      <c r="A46" s="103">
        <v>15</v>
      </c>
      <c r="B46" s="105" t="s">
        <v>168</v>
      </c>
      <c r="C46" s="105"/>
      <c r="D46" s="99">
        <f>'[4]Индивиульный пошив'!AJ46</f>
        <v>1.0250619096120037</v>
      </c>
      <c r="E46" s="14"/>
    </row>
    <row r="47" spans="1:5" ht="18.75">
      <c r="A47" s="103">
        <v>16</v>
      </c>
      <c r="B47" s="105" t="s">
        <v>169</v>
      </c>
      <c r="C47" s="105"/>
      <c r="D47" s="99">
        <f>'[4]Индивиульный пошив'!AJ47</f>
        <v>1.2350143489301253</v>
      </c>
      <c r="E47" s="14"/>
    </row>
    <row r="48" spans="1:5" ht="18.75">
      <c r="A48" s="103">
        <v>17</v>
      </c>
      <c r="B48" s="105" t="s">
        <v>170</v>
      </c>
      <c r="C48" s="105"/>
      <c r="D48" s="99">
        <f>'[4]Индивиульный пошив'!AJ48</f>
        <v>2.062473962713309</v>
      </c>
      <c r="E48" s="106"/>
    </row>
    <row r="49" spans="1:5" ht="18.75">
      <c r="A49" s="103">
        <v>18</v>
      </c>
      <c r="B49" s="105" t="s">
        <v>171</v>
      </c>
      <c r="C49" s="105"/>
      <c r="D49" s="99">
        <f>'[4]Индивиульный пошив'!AJ49</f>
        <v>2.6799811371783715</v>
      </c>
      <c r="E49" s="106"/>
    </row>
    <row r="50" spans="1:5" ht="18.75">
      <c r="A50" s="103">
        <v>19</v>
      </c>
      <c r="B50" s="105" t="s">
        <v>172</v>
      </c>
      <c r="C50" s="105"/>
      <c r="D50" s="99">
        <f>'[4]Индивиульный пошив'!AJ50</f>
        <v>0.4075547351469413</v>
      </c>
      <c r="E50" s="106"/>
    </row>
    <row r="51" spans="1:5" ht="18.75">
      <c r="A51" s="103">
        <v>20</v>
      </c>
      <c r="B51" s="105" t="s">
        <v>173</v>
      </c>
      <c r="C51" s="105"/>
      <c r="D51" s="99">
        <f>'[4]Индивиульный пошив'!AJ51</f>
        <v>0.6175071744650626</v>
      </c>
      <c r="E51" s="106"/>
    </row>
    <row r="52" spans="1:5" ht="18.75">
      <c r="A52" s="107"/>
      <c r="B52" s="108"/>
      <c r="C52" s="108"/>
      <c r="D52" s="109"/>
      <c r="E52" s="106"/>
    </row>
    <row r="53" spans="1:5" ht="18.75">
      <c r="A53" s="208" t="s">
        <v>110</v>
      </c>
      <c r="B53" s="208"/>
      <c r="C53" s="110"/>
      <c r="D53" s="111"/>
      <c r="E53" s="111"/>
    </row>
    <row r="54" spans="1:5" ht="18.75">
      <c r="A54" s="206" t="s">
        <v>111</v>
      </c>
      <c r="B54" s="206"/>
      <c r="C54" s="206"/>
      <c r="D54" s="206"/>
      <c r="E54" s="112"/>
    </row>
    <row r="55" spans="1:5" ht="18.75">
      <c r="A55" s="206"/>
      <c r="B55" s="206"/>
      <c r="C55" s="206"/>
      <c r="D55" s="206"/>
      <c r="E55" s="106"/>
    </row>
    <row r="56" spans="1:5" ht="18.75">
      <c r="A56" s="113"/>
      <c r="B56" s="106"/>
      <c r="C56" s="106"/>
      <c r="D56" s="106"/>
      <c r="E56" s="106"/>
    </row>
  </sheetData>
  <sheetProtection/>
  <mergeCells count="15">
    <mergeCell ref="A54:D55"/>
    <mergeCell ref="A3:D3"/>
    <mergeCell ref="A2:D2"/>
    <mergeCell ref="A53:B53"/>
    <mergeCell ref="A4:D4"/>
    <mergeCell ref="B5:D5"/>
    <mergeCell ref="B8:B9"/>
    <mergeCell ref="B11:B12"/>
    <mergeCell ref="B13:B14"/>
    <mergeCell ref="B15:B16"/>
    <mergeCell ref="B17:B18"/>
    <mergeCell ref="B20:B22"/>
    <mergeCell ref="B23:B24"/>
    <mergeCell ref="B26:B28"/>
    <mergeCell ref="B29:B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="60" zoomScalePageLayoutView="0" workbookViewId="0" topLeftCell="A1">
      <selection activeCell="K14" sqref="K14"/>
    </sheetView>
  </sheetViews>
  <sheetFormatPr defaultColWidth="9.140625" defaultRowHeight="15"/>
  <cols>
    <col min="2" max="2" width="42.57421875" style="0" customWidth="1"/>
    <col min="5" max="5" width="17.140625" style="0" customWidth="1"/>
  </cols>
  <sheetData>
    <row r="1" spans="1:5" ht="18.75">
      <c r="A1" s="35"/>
      <c r="B1" s="114"/>
      <c r="C1" s="114"/>
      <c r="D1" s="114"/>
      <c r="E1" s="114"/>
    </row>
    <row r="2" spans="1:5" ht="18.75">
      <c r="A2" s="35"/>
      <c r="B2" s="114"/>
      <c r="C2" s="114"/>
      <c r="D2" s="114"/>
      <c r="E2" s="114"/>
    </row>
    <row r="3" spans="1:5" ht="18.75">
      <c r="A3" s="35"/>
      <c r="B3" s="114"/>
      <c r="C3" s="114"/>
      <c r="D3" s="114"/>
      <c r="E3" s="114"/>
    </row>
    <row r="4" spans="1:5" ht="18.75">
      <c r="A4" s="215" t="s">
        <v>180</v>
      </c>
      <c r="B4" s="215"/>
      <c r="C4" s="215"/>
      <c r="D4" s="215"/>
      <c r="E4" s="215"/>
    </row>
    <row r="5" spans="1:5" ht="18.75">
      <c r="A5" s="147" t="s">
        <v>174</v>
      </c>
      <c r="B5" s="147"/>
      <c r="C5" s="147"/>
      <c r="D5" s="147"/>
      <c r="E5" s="147"/>
    </row>
    <row r="6" spans="1:5" ht="18.75">
      <c r="A6" s="147" t="s">
        <v>175</v>
      </c>
      <c r="B6" s="147"/>
      <c r="C6" s="147"/>
      <c r="D6" s="147"/>
      <c r="E6" s="147"/>
    </row>
    <row r="7" spans="1:5" ht="18.75">
      <c r="A7" s="35"/>
      <c r="B7" s="35"/>
      <c r="C7" s="35"/>
      <c r="D7" s="35"/>
      <c r="E7" s="35"/>
    </row>
    <row r="8" spans="1:5" ht="18.75">
      <c r="A8" s="35"/>
      <c r="B8" s="217" t="s">
        <v>176</v>
      </c>
      <c r="C8" s="217"/>
      <c r="D8" s="217"/>
      <c r="E8" s="217"/>
    </row>
    <row r="9" spans="1:5" ht="28.5">
      <c r="A9" s="115" t="s">
        <v>177</v>
      </c>
      <c r="B9" s="115" t="s">
        <v>117</v>
      </c>
      <c r="C9" s="218" t="s">
        <v>178</v>
      </c>
      <c r="D9" s="219"/>
      <c r="E9" s="220"/>
    </row>
    <row r="10" spans="1:5" ht="53.25" customHeight="1">
      <c r="A10" s="116">
        <v>1</v>
      </c>
      <c r="B10" s="117" t="s">
        <v>179</v>
      </c>
      <c r="C10" s="221">
        <v>4.29</v>
      </c>
      <c r="D10" s="222"/>
      <c r="E10" s="223"/>
    </row>
    <row r="13" spans="1:5" ht="18.75">
      <c r="A13" s="216"/>
      <c r="B13" s="216"/>
      <c r="C13" s="14"/>
      <c r="D13" s="14"/>
      <c r="E13" s="14"/>
    </row>
  </sheetData>
  <sheetProtection/>
  <mergeCells count="7">
    <mergeCell ref="A5:E5"/>
    <mergeCell ref="A4:E4"/>
    <mergeCell ref="A13:B13"/>
    <mergeCell ref="A6:E6"/>
    <mergeCell ref="B8:E8"/>
    <mergeCell ref="C9:E9"/>
    <mergeCell ref="C10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2023-07-05T07:18:03Z</cp:lastPrinted>
  <dcterms:created xsi:type="dcterms:W3CDTF">2023-06-01T07:27:35Z</dcterms:created>
  <dcterms:modified xsi:type="dcterms:W3CDTF">2023-07-25T07:38:59Z</dcterms:modified>
  <cp:category/>
  <cp:version/>
  <cp:contentType/>
  <cp:contentStatus/>
</cp:coreProperties>
</file>