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'Лист1'!$A$1:$M$37</definedName>
  </definedNames>
  <calcPr fullCalcOnLoad="1"/>
</workbook>
</file>

<file path=xl/sharedStrings.xml><?xml version="1.0" encoding="utf-8"?>
<sst xmlns="http://schemas.openxmlformats.org/spreadsheetml/2006/main" count="192" uniqueCount="63">
  <si>
    <t>Наименование объекта</t>
  </si>
  <si>
    <t>№ п/п</t>
  </si>
  <si>
    <t>Общая площадь квартир жилых домов, кв.м.</t>
  </si>
  <si>
    <t>Ввод площади в текущем году, кв.м.</t>
  </si>
  <si>
    <t>Сроки проведения капитального ремонта в текущем году</t>
  </si>
  <si>
    <t>окончание, месяц</t>
  </si>
  <si>
    <t>Стоимость проведения капитального ремонта, руб.</t>
  </si>
  <si>
    <t>сметная</t>
  </si>
  <si>
    <t>договорная</t>
  </si>
  <si>
    <t>План финансирования</t>
  </si>
  <si>
    <t>всего</t>
  </si>
  <si>
    <t>в том числе</t>
  </si>
  <si>
    <t>бюджет</t>
  </si>
  <si>
    <t>отчисления граждан и арендаторы</t>
  </si>
  <si>
    <t>начало, месяц</t>
  </si>
  <si>
    <t>Нормативный срок производства работ</t>
  </si>
  <si>
    <t xml:space="preserve">Сроки проведения капитального ремонта </t>
  </si>
  <si>
    <t xml:space="preserve">начало, месяц, год </t>
  </si>
  <si>
    <t>окончание, месяц, год</t>
  </si>
  <si>
    <t>Подрядная организация</t>
  </si>
  <si>
    <t>Раздел I. Объекты с вводом площади в текущем году</t>
  </si>
  <si>
    <t>П.К. Белусь</t>
  </si>
  <si>
    <t xml:space="preserve">Директор  </t>
  </si>
  <si>
    <t>ВСЕГО:</t>
  </si>
  <si>
    <t xml:space="preserve">                                      Информация по объектам текущего графика капитального ремонта жилищного фонда</t>
  </si>
  <si>
    <t>Раздел II. Объекты без ввода площади в текущем году</t>
  </si>
  <si>
    <t>Раздел III. Разработка проектной документации</t>
  </si>
  <si>
    <t>Раздел IV. Затраты заказчика</t>
  </si>
  <si>
    <t>стоимость работ на 2021 год</t>
  </si>
  <si>
    <t>кредиторская задолженность на 01.01.2021</t>
  </si>
  <si>
    <t xml:space="preserve">ИТОГО: </t>
  </si>
  <si>
    <t>май</t>
  </si>
  <si>
    <t>июнь</t>
  </si>
  <si>
    <t>август</t>
  </si>
  <si>
    <t>ноябрь</t>
  </si>
  <si>
    <t>По результатам тендерного отбора</t>
  </si>
  <si>
    <t>Оплата выдачи всех видов ТУ; услуги МЧС; СЭС; ЭФИ; опломбировка счётчиков; услуги ГСтрН; авторский надзор.</t>
  </si>
  <si>
    <t>март</t>
  </si>
  <si>
    <t>апрель</t>
  </si>
  <si>
    <t>июль</t>
  </si>
  <si>
    <t>сентябрь</t>
  </si>
  <si>
    <t>Текущий график капитального ремонта жилищного фонда Миорского района на 2021 год</t>
  </si>
  <si>
    <t>Использовано средств на 01.01.2021, руб</t>
  </si>
  <si>
    <t>Капитальный ремонт жилого дома № 8 по ул. Кирова в         г. Дисна Миорского района</t>
  </si>
  <si>
    <t xml:space="preserve">Капитальный ремонт здания жилого дома №1 по ул.Звёздная в аг. Язно Миорского р-на </t>
  </si>
  <si>
    <r>
      <t>Капитальный ремонт здания жилого дома № 1 по ул.Звёздная в аг. Язно Миорского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района</t>
    </r>
  </si>
  <si>
    <t>Ремонт кровли с заменой утеплителя и покрытия; устранение сысрости и продуваемости фасадов; устройство козырька входа в подъезд; замена окон и дверей в местах общего пользования; ремонт отмостки; замена системы молниезащиты.</t>
  </si>
  <si>
    <t>Виды ремонтно-строительных работ</t>
  </si>
  <si>
    <t xml:space="preserve">Капитальный ремонт здания жилого дома № 1 по ул.Звёздная в аг. Язно Миорского р-на </t>
  </si>
  <si>
    <t>Ремонт кровли кровли, парапетных плит, устройство организованного водостока, замена оконных и дверных заполнений в местах общего пользования, частичная замена системы водоснабжения, ремонт балконов (лоджий), замена экранов лоджий, ремонт вентшахт, ремонт фасада, цоколя, ремонт козырьков входов, восстановление отмостки</t>
  </si>
  <si>
    <t>Стоимость     1 кв.м., руб.</t>
  </si>
  <si>
    <t>Капитальный ремонт жилого дома № 8 по ул. Кирова в                г. Дисна Миорского района</t>
  </si>
  <si>
    <t xml:space="preserve">Капитальный ремонт здания жилого дома № 48 по ул.Коммунистическая в                   г. Миоры </t>
  </si>
  <si>
    <t>Капитальный ремонт здания жилого дома № 48   по                     ул. Коммунистическая в Миоры</t>
  </si>
  <si>
    <t>Капитальный ремонт жилого дома № 26 по                                           ул. Коммунистическая в                        г. Миоры</t>
  </si>
  <si>
    <t>ИТОГО:</t>
  </si>
  <si>
    <t>ноябрь      2021 года</t>
  </si>
  <si>
    <t>февраль    2022 года</t>
  </si>
  <si>
    <t>УТВЕРЖДЕНО</t>
  </si>
  <si>
    <t>Решение</t>
  </si>
  <si>
    <t>Миорского районного</t>
  </si>
  <si>
    <t>исполнительного комитета</t>
  </si>
  <si>
    <t>22.01.2021 № 44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</si>
</sst>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0"/>
      <color indexed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5"/>
      <name val="Times New Roman"/>
      <family val="1"/>
    </font>
    <font>
      <sz val="15"/>
      <name val="Arial Cyr"/>
      <family val="0"/>
    </font>
    <font>
      <sz val="11"/>
      <name val="Times New Roman"/>
      <family val="1"/>
    </font>
    <font>
      <sz val="14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vertical="top" wrapText="1"/>
    </xf>
    <xf numFmtId="4" fontId="48" fillId="0" borderId="0" xfId="0" applyNumberFormat="1" applyFont="1" applyAlignment="1">
      <alignment vertical="top" wrapText="1"/>
    </xf>
    <xf numFmtId="0" fontId="48" fillId="0" borderId="0" xfId="0" applyFont="1" applyAlignment="1">
      <alignment horizontal="center" vertical="top" wrapText="1"/>
    </xf>
    <xf numFmtId="2" fontId="0" fillId="0" borderId="0" xfId="0" applyNumberFormat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9" fillId="0" borderId="0" xfId="0" applyFont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17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17" fontId="3" fillId="33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center" vertical="top" wrapText="1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48" fillId="33" borderId="0" xfId="0" applyFont="1" applyFill="1" applyAlignment="1">
      <alignment vertical="top" wrapText="1"/>
    </xf>
    <xf numFmtId="4" fontId="48" fillId="33" borderId="0" xfId="0" applyNumberFormat="1" applyFont="1" applyFill="1" applyAlignment="1">
      <alignment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17" fontId="3" fillId="33" borderId="12" xfId="0" applyNumberFormat="1" applyFont="1" applyFill="1" applyBorder="1" applyAlignment="1">
      <alignment vertical="top" wrapText="1"/>
    </xf>
    <xf numFmtId="17" fontId="3" fillId="33" borderId="12" xfId="0" applyNumberFormat="1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wrapText="1"/>
    </xf>
    <xf numFmtId="164" fontId="49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164" fontId="49" fillId="0" borderId="0" xfId="0" applyNumberFormat="1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3" fillId="0" borderId="1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11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top" wrapText="1" shrinkToFit="1"/>
    </xf>
    <xf numFmtId="0" fontId="0" fillId="33" borderId="18" xfId="0" applyFont="1" applyFill="1" applyBorder="1" applyAlignment="1">
      <alignment horizontal="center" vertical="top" wrapText="1" shrinkToFit="1"/>
    </xf>
    <xf numFmtId="0" fontId="0" fillId="33" borderId="15" xfId="0" applyFont="1" applyFill="1" applyBorder="1" applyAlignment="1">
      <alignment horizontal="center" vertical="top" wrapText="1" shrinkToFit="1"/>
    </xf>
    <xf numFmtId="0" fontId="3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tabSelected="1" view="pageBreakPreview" zoomScale="73" zoomScaleNormal="73" zoomScaleSheetLayoutView="73" zoomScalePageLayoutView="0" workbookViewId="0" topLeftCell="A1">
      <selection activeCell="A36" sqref="A36:IV37"/>
    </sheetView>
  </sheetViews>
  <sheetFormatPr defaultColWidth="9.00390625" defaultRowHeight="12.75"/>
  <cols>
    <col min="1" max="1" width="3.875" style="4" customWidth="1"/>
    <col min="2" max="2" width="27.125" style="4" customWidth="1"/>
    <col min="3" max="3" width="10.875" style="4" customWidth="1"/>
    <col min="4" max="4" width="10.625" style="4" customWidth="1"/>
    <col min="5" max="5" width="12.00390625" style="4" customWidth="1"/>
    <col min="6" max="6" width="11.50390625" style="4" customWidth="1"/>
    <col min="7" max="7" width="13.125" style="4" customWidth="1"/>
    <col min="8" max="8" width="13.00390625" style="4" customWidth="1"/>
    <col min="9" max="9" width="15.00390625" style="4" customWidth="1"/>
    <col min="10" max="10" width="12.875" style="5" customWidth="1"/>
    <col min="11" max="11" width="13.375" style="5" customWidth="1"/>
    <col min="12" max="12" width="12.50390625" style="5" customWidth="1"/>
    <col min="13" max="13" width="11.50390625" style="5" customWidth="1"/>
    <col min="14" max="14" width="20.50390625" style="1" customWidth="1"/>
    <col min="15" max="15" width="11.625" style="0" customWidth="1"/>
    <col min="16" max="16" width="13.625" style="0" customWidth="1"/>
    <col min="17" max="17" width="13.375" style="0" customWidth="1"/>
  </cols>
  <sheetData>
    <row r="1" spans="1:14" s="36" customFormat="1" ht="31.5" customHeight="1">
      <c r="A1" s="80"/>
      <c r="B1" s="81"/>
      <c r="C1" s="81"/>
      <c r="D1" s="33"/>
      <c r="E1" s="33"/>
      <c r="F1" s="33"/>
      <c r="G1" s="33"/>
      <c r="H1" s="33"/>
      <c r="I1" s="33"/>
      <c r="J1" s="34"/>
      <c r="K1" s="80" t="s">
        <v>58</v>
      </c>
      <c r="L1" s="81"/>
      <c r="M1" s="81"/>
      <c r="N1" s="35"/>
    </row>
    <row r="2" spans="1:14" s="36" customFormat="1" ht="18.75">
      <c r="A2" s="33"/>
      <c r="B2" s="33"/>
      <c r="C2" s="33"/>
      <c r="D2" s="33"/>
      <c r="E2" s="33"/>
      <c r="F2" s="33"/>
      <c r="G2" s="33"/>
      <c r="H2" s="33"/>
      <c r="I2" s="33"/>
      <c r="J2" s="34"/>
      <c r="K2" s="80" t="s">
        <v>59</v>
      </c>
      <c r="L2" s="81"/>
      <c r="M2" s="81"/>
      <c r="N2" s="35"/>
    </row>
    <row r="3" spans="1:14" s="36" customFormat="1" ht="18.75">
      <c r="A3" s="33"/>
      <c r="B3" s="33"/>
      <c r="C3" s="33"/>
      <c r="D3" s="33"/>
      <c r="E3" s="33"/>
      <c r="F3" s="80"/>
      <c r="G3" s="96"/>
      <c r="H3" s="81"/>
      <c r="I3" s="33"/>
      <c r="J3" s="34"/>
      <c r="K3" s="80" t="s">
        <v>60</v>
      </c>
      <c r="L3" s="81"/>
      <c r="M3" s="81"/>
      <c r="N3" s="35"/>
    </row>
    <row r="4" spans="1:14" s="36" customFormat="1" ht="18.75">
      <c r="A4" s="33"/>
      <c r="B4" s="33"/>
      <c r="C4" s="33"/>
      <c r="D4" s="33"/>
      <c r="E4" s="33"/>
      <c r="F4" s="74"/>
      <c r="G4" s="76"/>
      <c r="H4" s="75"/>
      <c r="I4" s="33"/>
      <c r="J4" s="34"/>
      <c r="K4" s="80" t="s">
        <v>61</v>
      </c>
      <c r="L4" s="81"/>
      <c r="M4" s="81"/>
      <c r="N4" s="35"/>
    </row>
    <row r="5" spans="1:14" s="36" customFormat="1" ht="18.75">
      <c r="A5" s="33"/>
      <c r="B5" s="33"/>
      <c r="C5" s="33"/>
      <c r="D5" s="33"/>
      <c r="E5" s="33"/>
      <c r="F5" s="80"/>
      <c r="G5" s="96"/>
      <c r="H5" s="96"/>
      <c r="I5" s="33"/>
      <c r="J5" s="34"/>
      <c r="K5" s="80" t="s">
        <v>62</v>
      </c>
      <c r="L5" s="81"/>
      <c r="M5" s="81"/>
      <c r="N5" s="35"/>
    </row>
    <row r="6" spans="1:13" ht="50.25" customHeight="1">
      <c r="A6" s="85" t="s">
        <v>41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ht="42" customHeight="1">
      <c r="A7" s="86" t="s">
        <v>1</v>
      </c>
      <c r="B7" s="86" t="s">
        <v>0</v>
      </c>
      <c r="C7" s="86" t="s">
        <v>2</v>
      </c>
      <c r="D7" s="86" t="s">
        <v>3</v>
      </c>
      <c r="E7" s="86" t="s">
        <v>4</v>
      </c>
      <c r="F7" s="86"/>
      <c r="G7" s="86" t="s">
        <v>6</v>
      </c>
      <c r="H7" s="86"/>
      <c r="I7" s="86" t="s">
        <v>42</v>
      </c>
      <c r="J7" s="86" t="s">
        <v>9</v>
      </c>
      <c r="K7" s="86"/>
      <c r="L7" s="86"/>
      <c r="M7" s="86"/>
    </row>
    <row r="8" spans="1:13" ht="13.5" customHeight="1">
      <c r="A8" s="86"/>
      <c r="B8" s="86"/>
      <c r="C8" s="86"/>
      <c r="D8" s="86"/>
      <c r="E8" s="86" t="s">
        <v>14</v>
      </c>
      <c r="F8" s="86" t="s">
        <v>5</v>
      </c>
      <c r="G8" s="86" t="s">
        <v>7</v>
      </c>
      <c r="H8" s="86" t="s">
        <v>8</v>
      </c>
      <c r="I8" s="86"/>
      <c r="J8" s="86" t="s">
        <v>10</v>
      </c>
      <c r="K8" s="86" t="s">
        <v>11</v>
      </c>
      <c r="L8" s="86"/>
      <c r="M8" s="86"/>
    </row>
    <row r="9" spans="1:13" ht="27.75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 t="s">
        <v>29</v>
      </c>
      <c r="L9" s="86" t="s">
        <v>28</v>
      </c>
      <c r="M9" s="86"/>
    </row>
    <row r="10" spans="1:13" ht="41.2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29" t="s">
        <v>12</v>
      </c>
      <c r="M10" s="29" t="s">
        <v>13</v>
      </c>
    </row>
    <row r="11" spans="1:13" ht="12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</row>
    <row r="12" spans="1:14" s="38" customFormat="1" ht="34.5" customHeight="1">
      <c r="A12" s="92" t="s">
        <v>20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37"/>
    </row>
    <row r="13" spans="1:13" ht="60" customHeight="1">
      <c r="A13" s="6">
        <v>1</v>
      </c>
      <c r="B13" s="21" t="s">
        <v>51</v>
      </c>
      <c r="C13" s="16">
        <v>275</v>
      </c>
      <c r="D13" s="16">
        <v>275</v>
      </c>
      <c r="E13" s="27" t="s">
        <v>37</v>
      </c>
      <c r="F13" s="27" t="s">
        <v>31</v>
      </c>
      <c r="G13" s="27">
        <v>89752</v>
      </c>
      <c r="H13" s="27">
        <v>85270</v>
      </c>
      <c r="I13" s="27"/>
      <c r="J13" s="27">
        <f>+L13+M13</f>
        <v>85270</v>
      </c>
      <c r="K13" s="27"/>
      <c r="L13" s="27">
        <v>85270</v>
      </c>
      <c r="M13" s="27"/>
    </row>
    <row r="14" spans="1:14" ht="60" customHeight="1">
      <c r="A14" s="6">
        <v>2</v>
      </c>
      <c r="B14" s="21" t="s">
        <v>45</v>
      </c>
      <c r="C14" s="16">
        <v>1518</v>
      </c>
      <c r="D14" s="16">
        <v>1518</v>
      </c>
      <c r="E14" s="27" t="s">
        <v>33</v>
      </c>
      <c r="F14" s="27" t="s">
        <v>34</v>
      </c>
      <c r="G14" s="27">
        <v>175320</v>
      </c>
      <c r="H14" s="27">
        <v>169544</v>
      </c>
      <c r="I14" s="27"/>
      <c r="J14" s="27">
        <f>+L14+M14</f>
        <v>169544</v>
      </c>
      <c r="K14" s="27"/>
      <c r="L14" s="27"/>
      <c r="M14" s="27">
        <v>169544</v>
      </c>
      <c r="N14" s="18"/>
    </row>
    <row r="15" spans="1:14" s="38" customFormat="1" ht="27" customHeight="1">
      <c r="A15" s="6"/>
      <c r="B15" s="77" t="s">
        <v>30</v>
      </c>
      <c r="C15" s="6">
        <f>SUM(C13:C14)</f>
        <v>1793</v>
      </c>
      <c r="D15" s="6">
        <f>SUM(D13:D14)</f>
        <v>1793</v>
      </c>
      <c r="E15" s="31"/>
      <c r="F15" s="31"/>
      <c r="G15" s="30">
        <f>SUM(G13:G14)</f>
        <v>265072</v>
      </c>
      <c r="H15" s="30">
        <f>SUM(H13:H14)</f>
        <v>254814</v>
      </c>
      <c r="I15" s="30"/>
      <c r="J15" s="30">
        <f>SUM(J13:J14)</f>
        <v>254814</v>
      </c>
      <c r="K15" s="30"/>
      <c r="L15" s="30">
        <f>SUM(L13:L14)</f>
        <v>85270</v>
      </c>
      <c r="M15" s="30">
        <f>SUM(M13:M14)</f>
        <v>169544</v>
      </c>
      <c r="N15" s="37"/>
    </row>
    <row r="16" spans="1:14" s="38" customFormat="1" ht="63" customHeight="1">
      <c r="A16" s="92" t="s">
        <v>25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39"/>
    </row>
    <row r="17" spans="1:15" s="38" customFormat="1" ht="60" customHeight="1">
      <c r="A17" s="6">
        <v>3</v>
      </c>
      <c r="B17" s="21" t="s">
        <v>52</v>
      </c>
      <c r="C17" s="16">
        <v>1351</v>
      </c>
      <c r="D17" s="16"/>
      <c r="E17" s="41" t="s">
        <v>56</v>
      </c>
      <c r="F17" s="41" t="s">
        <v>57</v>
      </c>
      <c r="G17" s="27">
        <v>155905</v>
      </c>
      <c r="H17" s="27">
        <v>148507</v>
      </c>
      <c r="I17" s="14"/>
      <c r="J17" s="14">
        <f>+L17+M17</f>
        <v>121800</v>
      </c>
      <c r="K17" s="14"/>
      <c r="L17" s="14">
        <v>24800</v>
      </c>
      <c r="M17" s="14">
        <v>97000</v>
      </c>
      <c r="N17" s="40"/>
      <c r="O17" s="24"/>
    </row>
    <row r="18" spans="1:15" s="38" customFormat="1" ht="25.5" customHeight="1">
      <c r="A18" s="6"/>
      <c r="B18" s="77" t="s">
        <v>30</v>
      </c>
      <c r="C18" s="6">
        <f>SUM(C17)</f>
        <v>1351</v>
      </c>
      <c r="D18" s="6"/>
      <c r="E18" s="41"/>
      <c r="F18" s="41"/>
      <c r="G18" s="14">
        <f>SUM(G17)</f>
        <v>155905</v>
      </c>
      <c r="H18" s="14">
        <f>SUM(H17)</f>
        <v>148507</v>
      </c>
      <c r="I18" s="14"/>
      <c r="J18" s="14">
        <f>SUM(J17)</f>
        <v>121800</v>
      </c>
      <c r="K18" s="14"/>
      <c r="L18" s="14">
        <f>SUM(L17)</f>
        <v>24800</v>
      </c>
      <c r="M18" s="14">
        <f>SUM(M17)</f>
        <v>97000</v>
      </c>
      <c r="N18" s="42"/>
      <c r="O18" s="43"/>
    </row>
    <row r="19" spans="1:14" s="38" customFormat="1" ht="34.5" customHeight="1">
      <c r="A19" s="92" t="s">
        <v>26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37"/>
    </row>
    <row r="20" spans="1:13" ht="60" customHeight="1">
      <c r="A20" s="6">
        <v>4</v>
      </c>
      <c r="B20" s="21" t="s">
        <v>44</v>
      </c>
      <c r="C20" s="16">
        <v>1518</v>
      </c>
      <c r="D20" s="23"/>
      <c r="E20" s="29" t="s">
        <v>38</v>
      </c>
      <c r="F20" s="29" t="s">
        <v>39</v>
      </c>
      <c r="G20" s="26">
        <v>19500</v>
      </c>
      <c r="H20" s="26">
        <v>16650</v>
      </c>
      <c r="I20" s="26"/>
      <c r="J20" s="26">
        <v>16650</v>
      </c>
      <c r="K20" s="26"/>
      <c r="L20" s="26"/>
      <c r="M20" s="26">
        <v>16650</v>
      </c>
    </row>
    <row r="21" spans="1:13" ht="60" customHeight="1">
      <c r="A21" s="6">
        <v>5</v>
      </c>
      <c r="B21" s="21" t="s">
        <v>53</v>
      </c>
      <c r="C21" s="16">
        <v>1351</v>
      </c>
      <c r="D21" s="6"/>
      <c r="E21" s="29" t="s">
        <v>38</v>
      </c>
      <c r="F21" s="29" t="s">
        <v>39</v>
      </c>
      <c r="G21" s="26">
        <v>15850</v>
      </c>
      <c r="H21" s="26">
        <v>14450</v>
      </c>
      <c r="I21" s="30"/>
      <c r="J21" s="26">
        <v>14450</v>
      </c>
      <c r="K21" s="30"/>
      <c r="L21" s="31"/>
      <c r="M21" s="26">
        <v>14450</v>
      </c>
    </row>
    <row r="22" spans="1:13" ht="60" customHeight="1">
      <c r="A22" s="6">
        <v>6</v>
      </c>
      <c r="B22" s="21" t="s">
        <v>54</v>
      </c>
      <c r="C22" s="16">
        <v>580</v>
      </c>
      <c r="D22" s="6"/>
      <c r="E22" s="29" t="s">
        <v>32</v>
      </c>
      <c r="F22" s="29" t="s">
        <v>40</v>
      </c>
      <c r="G22" s="30">
        <v>13640</v>
      </c>
      <c r="H22" s="30">
        <v>11050</v>
      </c>
      <c r="I22" s="30"/>
      <c r="J22" s="30">
        <v>11050</v>
      </c>
      <c r="K22" s="30"/>
      <c r="L22" s="31"/>
      <c r="M22" s="30">
        <v>11050</v>
      </c>
    </row>
    <row r="23" spans="1:14" s="38" customFormat="1" ht="24" customHeight="1">
      <c r="A23" s="6"/>
      <c r="B23" s="77" t="s">
        <v>30</v>
      </c>
      <c r="C23" s="44"/>
      <c r="D23" s="6"/>
      <c r="E23" s="25"/>
      <c r="F23" s="25"/>
      <c r="G23" s="45">
        <f>SUM(G20:G22)</f>
        <v>48990</v>
      </c>
      <c r="H23" s="45">
        <f>SUM(H20:H22)</f>
        <v>42150</v>
      </c>
      <c r="I23" s="45"/>
      <c r="J23" s="45">
        <f>SUM(J20:J22)</f>
        <v>42150</v>
      </c>
      <c r="K23" s="45"/>
      <c r="L23" s="45">
        <f>SUM(L20:L22)</f>
        <v>0</v>
      </c>
      <c r="M23" s="45">
        <f>SUM(M20:M22)</f>
        <v>42150</v>
      </c>
      <c r="N23" s="37"/>
    </row>
    <row r="24" spans="1:14" s="38" customFormat="1" ht="34.5" customHeight="1">
      <c r="A24" s="92" t="s">
        <v>27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37"/>
    </row>
    <row r="25" spans="1:13" ht="69.75" customHeight="1">
      <c r="A25" s="6">
        <v>1</v>
      </c>
      <c r="B25" s="21" t="s">
        <v>36</v>
      </c>
      <c r="C25" s="26"/>
      <c r="D25" s="26"/>
      <c r="E25" s="26"/>
      <c r="F25" s="26"/>
      <c r="G25" s="26">
        <v>6036</v>
      </c>
      <c r="H25" s="26">
        <v>6036</v>
      </c>
      <c r="I25" s="26"/>
      <c r="J25" s="26">
        <f>+L25+M25</f>
        <v>6036</v>
      </c>
      <c r="K25" s="26"/>
      <c r="L25" s="26">
        <v>2730</v>
      </c>
      <c r="M25" s="26">
        <v>3306</v>
      </c>
    </row>
    <row r="26" spans="1:17" s="38" customFormat="1" ht="24.75" customHeight="1">
      <c r="A26" s="58"/>
      <c r="B26" s="78" t="s">
        <v>55</v>
      </c>
      <c r="C26" s="58"/>
      <c r="D26" s="62"/>
      <c r="E26" s="63"/>
      <c r="F26" s="64"/>
      <c r="G26" s="65">
        <f>SUM(G25)</f>
        <v>6036</v>
      </c>
      <c r="H26" s="65">
        <f>SUM(H25)</f>
        <v>6036</v>
      </c>
      <c r="I26" s="65"/>
      <c r="J26" s="65">
        <f>SUM(J25)</f>
        <v>6036</v>
      </c>
      <c r="K26" s="66"/>
      <c r="L26" s="65">
        <f>SUM(L25)</f>
        <v>2730</v>
      </c>
      <c r="M26" s="65">
        <f>SUM(M25)</f>
        <v>3306</v>
      </c>
      <c r="N26" s="37"/>
      <c r="Q26" s="46"/>
    </row>
    <row r="27" spans="1:17" s="68" customFormat="1" ht="24.75" customHeight="1">
      <c r="A27" s="6"/>
      <c r="B27" s="79" t="s">
        <v>23</v>
      </c>
      <c r="C27" s="47"/>
      <c r="D27" s="48"/>
      <c r="E27" s="47"/>
      <c r="F27" s="47"/>
      <c r="G27" s="49">
        <f>+G15+G18+G23+G26</f>
        <v>476003</v>
      </c>
      <c r="H27" s="49">
        <f>+H15+H18+H23+H26</f>
        <v>451507</v>
      </c>
      <c r="I27" s="49"/>
      <c r="J27" s="49">
        <f>+J15+J18+J23+J26</f>
        <v>424800</v>
      </c>
      <c r="K27" s="49"/>
      <c r="L27" s="49">
        <f>+L15+L18+L23+L26</f>
        <v>112800</v>
      </c>
      <c r="M27" s="49">
        <f>+M18+M23+M26+M15</f>
        <v>312000</v>
      </c>
      <c r="N27" s="67"/>
      <c r="Q27" s="69"/>
    </row>
    <row r="28" spans="1:17" s="43" customFormat="1" ht="24.75" customHeight="1">
      <c r="A28" s="70"/>
      <c r="B28" s="71"/>
      <c r="C28" s="19"/>
      <c r="D28" s="20"/>
      <c r="E28" s="19"/>
      <c r="F28" s="19"/>
      <c r="G28" s="72"/>
      <c r="H28" s="72"/>
      <c r="I28" s="72"/>
      <c r="J28" s="72"/>
      <c r="K28" s="72"/>
      <c r="L28" s="72"/>
      <c r="M28" s="72"/>
      <c r="N28" s="73"/>
      <c r="Q28" s="50"/>
    </row>
    <row r="29" spans="1:17" s="43" customFormat="1" ht="45" customHeight="1">
      <c r="A29" s="70"/>
      <c r="B29" s="71"/>
      <c r="C29" s="19"/>
      <c r="D29" s="20"/>
      <c r="E29" s="19"/>
      <c r="F29" s="19"/>
      <c r="G29" s="72"/>
      <c r="H29" s="72"/>
      <c r="I29" s="72"/>
      <c r="J29" s="72"/>
      <c r="K29" s="72"/>
      <c r="L29" s="72"/>
      <c r="M29" s="72"/>
      <c r="N29" s="73"/>
      <c r="Q29" s="50"/>
    </row>
    <row r="30" spans="1:17" s="43" customFormat="1" ht="35.25" customHeight="1">
      <c r="A30" s="59"/>
      <c r="B30" s="98" t="s">
        <v>24</v>
      </c>
      <c r="C30" s="98"/>
      <c r="D30" s="98"/>
      <c r="E30" s="98"/>
      <c r="F30" s="98"/>
      <c r="G30" s="98"/>
      <c r="H30" s="98"/>
      <c r="I30" s="98"/>
      <c r="J30" s="98"/>
      <c r="K30" s="98"/>
      <c r="L30" s="60"/>
      <c r="M30" s="60"/>
      <c r="N30" s="61"/>
      <c r="Q30" s="50"/>
    </row>
    <row r="31" spans="1:17" ht="12.75">
      <c r="A31" s="94"/>
      <c r="B31" s="90" t="s">
        <v>0</v>
      </c>
      <c r="C31" s="86" t="s">
        <v>15</v>
      </c>
      <c r="D31" s="86" t="s">
        <v>16</v>
      </c>
      <c r="E31" s="86"/>
      <c r="F31" s="86" t="s">
        <v>50</v>
      </c>
      <c r="G31" s="86" t="s">
        <v>47</v>
      </c>
      <c r="H31" s="86"/>
      <c r="I31" s="86"/>
      <c r="J31" s="86" t="s">
        <v>19</v>
      </c>
      <c r="K31" s="86"/>
      <c r="L31" s="10"/>
      <c r="M31" s="11"/>
      <c r="Q31" s="8"/>
    </row>
    <row r="32" spans="1:17" ht="50.25" customHeight="1">
      <c r="A32" s="95"/>
      <c r="B32" s="91"/>
      <c r="C32" s="86"/>
      <c r="D32" s="15" t="s">
        <v>17</v>
      </c>
      <c r="E32" s="15" t="s">
        <v>18</v>
      </c>
      <c r="F32" s="86"/>
      <c r="G32" s="86"/>
      <c r="H32" s="86"/>
      <c r="I32" s="86"/>
      <c r="J32" s="86"/>
      <c r="K32" s="86"/>
      <c r="L32" s="10"/>
      <c r="M32" s="10"/>
      <c r="Q32" s="8"/>
    </row>
    <row r="33" spans="1:17" ht="19.5" customHeight="1">
      <c r="A33" s="22">
        <v>1</v>
      </c>
      <c r="B33" s="28">
        <v>2</v>
      </c>
      <c r="C33" s="28">
        <v>3</v>
      </c>
      <c r="D33" s="28">
        <v>4</v>
      </c>
      <c r="E33" s="28">
        <v>5</v>
      </c>
      <c r="F33" s="28">
        <v>6</v>
      </c>
      <c r="G33" s="89">
        <v>7</v>
      </c>
      <c r="H33" s="89"/>
      <c r="I33" s="89"/>
      <c r="J33" s="89">
        <v>8</v>
      </c>
      <c r="K33" s="89"/>
      <c r="L33" s="12"/>
      <c r="M33" s="12"/>
      <c r="Q33" s="8"/>
    </row>
    <row r="34" spans="1:17" s="54" customFormat="1" ht="79.5" customHeight="1">
      <c r="A34" s="6">
        <v>1</v>
      </c>
      <c r="B34" s="51" t="s">
        <v>43</v>
      </c>
      <c r="C34" s="6">
        <v>3</v>
      </c>
      <c r="D34" s="30" t="s">
        <v>37</v>
      </c>
      <c r="E34" s="30" t="s">
        <v>31</v>
      </c>
      <c r="F34" s="6">
        <v>326.37</v>
      </c>
      <c r="G34" s="87" t="s">
        <v>46</v>
      </c>
      <c r="H34" s="102"/>
      <c r="I34" s="88"/>
      <c r="J34" s="87" t="s">
        <v>35</v>
      </c>
      <c r="K34" s="88"/>
      <c r="L34" s="52"/>
      <c r="M34" s="52"/>
      <c r="N34" s="53"/>
      <c r="Q34" s="55"/>
    </row>
    <row r="35" spans="1:17" s="54" customFormat="1" ht="107.25" customHeight="1">
      <c r="A35" s="6">
        <v>2</v>
      </c>
      <c r="B35" s="51" t="s">
        <v>48</v>
      </c>
      <c r="C35" s="6">
        <v>4</v>
      </c>
      <c r="D35" s="30" t="s">
        <v>33</v>
      </c>
      <c r="E35" s="30" t="s">
        <v>34</v>
      </c>
      <c r="F35" s="32">
        <v>115.49</v>
      </c>
      <c r="G35" s="99" t="s">
        <v>49</v>
      </c>
      <c r="H35" s="100"/>
      <c r="I35" s="101"/>
      <c r="J35" s="87" t="s">
        <v>35</v>
      </c>
      <c r="K35" s="88"/>
      <c r="L35" s="56"/>
      <c r="M35" s="57"/>
      <c r="N35" s="53"/>
      <c r="Q35" s="55"/>
    </row>
    <row r="36" spans="1:256" s="84" customFormat="1" ht="58.5" customHeight="1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83"/>
      <c r="IQ36" s="83"/>
      <c r="IR36" s="83"/>
      <c r="IS36" s="83"/>
      <c r="IT36" s="83"/>
      <c r="IU36" s="83"/>
      <c r="IV36" s="83"/>
    </row>
    <row r="37" s="83" customFormat="1" ht="58.5" customHeight="1"/>
    <row r="38" spans="1:17" ht="30" customHeight="1">
      <c r="A38" s="17"/>
      <c r="C38" s="97"/>
      <c r="D38" s="97"/>
      <c r="I38" s="5"/>
      <c r="L38" s="10"/>
      <c r="M38" s="11"/>
      <c r="Q38" s="8"/>
    </row>
    <row r="39" spans="9:17" ht="12.75">
      <c r="I39" s="5"/>
      <c r="L39" s="10"/>
      <c r="M39" s="11"/>
      <c r="P39" s="13"/>
      <c r="Q39" s="8"/>
    </row>
    <row r="40" spans="9:17" ht="12.75">
      <c r="I40" s="5"/>
      <c r="L40" s="10"/>
      <c r="M40" s="11"/>
      <c r="Q40" s="8"/>
    </row>
    <row r="41" spans="9:17" ht="12.75">
      <c r="I41" s="5"/>
      <c r="L41" s="10"/>
      <c r="M41" s="11"/>
      <c r="Q41" s="8"/>
    </row>
    <row r="42" spans="9:17" ht="12.75">
      <c r="I42" s="5"/>
      <c r="L42" s="10"/>
      <c r="M42" s="11"/>
      <c r="Q42" s="8"/>
    </row>
    <row r="43" spans="12:17" ht="12.75">
      <c r="L43" s="10"/>
      <c r="M43" s="11"/>
      <c r="Q43" s="8"/>
    </row>
    <row r="44" spans="1:17" ht="12.75">
      <c r="A44" s="17"/>
      <c r="L44" s="10"/>
      <c r="M44" s="11"/>
      <c r="Q44" s="8"/>
    </row>
    <row r="45" spans="12:17" ht="12.75">
      <c r="L45" s="10"/>
      <c r="M45" s="11"/>
      <c r="Q45" s="8"/>
    </row>
    <row r="46" spans="12:17" ht="12.75">
      <c r="L46" s="10"/>
      <c r="M46" s="11"/>
      <c r="Q46" s="8"/>
    </row>
    <row r="47" spans="12:17" ht="12.75">
      <c r="L47" s="10"/>
      <c r="M47" s="11"/>
      <c r="N47"/>
      <c r="O47" s="8"/>
      <c r="Q47" s="8"/>
    </row>
    <row r="48" spans="12:16" ht="12.75">
      <c r="L48" s="10"/>
      <c r="M48" s="11"/>
      <c r="N48"/>
      <c r="P48" s="8"/>
    </row>
    <row r="49" spans="13:14" ht="23.25" customHeight="1">
      <c r="M49" s="1"/>
      <c r="N49"/>
    </row>
    <row r="50" spans="13:15" ht="12.75">
      <c r="M50" s="1"/>
      <c r="N50"/>
      <c r="O50" s="8"/>
    </row>
    <row r="51" spans="13:15" ht="39.75" customHeight="1">
      <c r="M51" s="1"/>
      <c r="N51"/>
      <c r="O51" s="8"/>
    </row>
    <row r="52" spans="13:15" ht="39.75" customHeight="1">
      <c r="M52" s="1"/>
      <c r="N52"/>
      <c r="O52" s="8"/>
    </row>
    <row r="53" spans="13:15" ht="39.75" customHeight="1">
      <c r="M53" s="1"/>
      <c r="N53"/>
      <c r="O53" s="8"/>
    </row>
    <row r="54" spans="13:15" ht="39.75" customHeight="1">
      <c r="M54" s="1"/>
      <c r="O54" s="8"/>
    </row>
    <row r="55" spans="13:16" ht="39.75" customHeight="1">
      <c r="M55" s="1"/>
      <c r="P55" s="8"/>
    </row>
    <row r="56" ht="39.75" customHeight="1">
      <c r="P56" s="8"/>
    </row>
    <row r="57" ht="39.75" customHeight="1">
      <c r="P57" s="8"/>
    </row>
    <row r="58" ht="39.75" customHeight="1">
      <c r="P58" s="8"/>
    </row>
    <row r="59" ht="39.75" customHeight="1">
      <c r="P59" s="8"/>
    </row>
    <row r="60" ht="39.75" customHeight="1">
      <c r="P60" s="8"/>
    </row>
    <row r="61" ht="39.75" customHeight="1">
      <c r="P61" s="8"/>
    </row>
    <row r="62" ht="39.75" customHeight="1">
      <c r="P62" s="8"/>
    </row>
    <row r="63" ht="39.75" customHeight="1">
      <c r="P63" s="8"/>
    </row>
    <row r="64" ht="39.75" customHeight="1">
      <c r="P64" s="8"/>
    </row>
    <row r="65" ht="39.75" customHeight="1">
      <c r="P65" s="8"/>
    </row>
    <row r="66" ht="39.75" customHeight="1">
      <c r="P66" s="8"/>
    </row>
    <row r="67" ht="39.75" customHeight="1">
      <c r="N67" s="4"/>
    </row>
    <row r="68" spans="14:26" ht="33" customHeight="1">
      <c r="N68" s="7"/>
      <c r="O68" s="4"/>
      <c r="P68" s="4" t="s">
        <v>21</v>
      </c>
      <c r="Q68" s="4" t="s">
        <v>22</v>
      </c>
      <c r="R68" s="4"/>
      <c r="S68" s="4"/>
      <c r="T68" s="4" t="s">
        <v>21</v>
      </c>
      <c r="U68" s="4" t="s">
        <v>22</v>
      </c>
      <c r="V68" s="4"/>
      <c r="W68" s="4"/>
      <c r="X68" s="4" t="s">
        <v>21</v>
      </c>
      <c r="Y68" s="4" t="s">
        <v>22</v>
      </c>
      <c r="Z68" s="4"/>
    </row>
    <row r="69" ht="30.75" customHeight="1"/>
    <row r="70" spans="14:256" ht="30.75" customHeight="1">
      <c r="N70" s="2"/>
      <c r="AA70" s="4"/>
      <c r="AB70" s="4" t="s">
        <v>21</v>
      </c>
      <c r="AC70" s="4" t="s">
        <v>22</v>
      </c>
      <c r="AD70" s="4"/>
      <c r="AE70" s="4"/>
      <c r="AF70" s="4" t="s">
        <v>21</v>
      </c>
      <c r="AG70" s="4" t="s">
        <v>22</v>
      </c>
      <c r="AH70" s="4"/>
      <c r="AI70" s="4"/>
      <c r="AJ70" s="4" t="s">
        <v>21</v>
      </c>
      <c r="AK70" s="4" t="s">
        <v>22</v>
      </c>
      <c r="AL70" s="4"/>
      <c r="AM70" s="4"/>
      <c r="AN70" s="4" t="s">
        <v>21</v>
      </c>
      <c r="AO70" s="4" t="s">
        <v>22</v>
      </c>
      <c r="AP70" s="4"/>
      <c r="AQ70" s="4"/>
      <c r="AR70" s="4" t="s">
        <v>21</v>
      </c>
      <c r="AS70" s="4" t="s">
        <v>22</v>
      </c>
      <c r="AT70" s="4"/>
      <c r="AU70" s="4"/>
      <c r="AV70" s="4" t="s">
        <v>21</v>
      </c>
      <c r="AW70" s="4" t="s">
        <v>22</v>
      </c>
      <c r="AX70" s="4"/>
      <c r="AY70" s="4"/>
      <c r="AZ70" s="4" t="s">
        <v>21</v>
      </c>
      <c r="BA70" s="4" t="s">
        <v>22</v>
      </c>
      <c r="BB70" s="4"/>
      <c r="BC70" s="4"/>
      <c r="BD70" s="4" t="s">
        <v>21</v>
      </c>
      <c r="BE70" s="4" t="s">
        <v>22</v>
      </c>
      <c r="BF70" s="4"/>
      <c r="BG70" s="4"/>
      <c r="BH70" s="4" t="s">
        <v>21</v>
      </c>
      <c r="BI70" s="4" t="s">
        <v>22</v>
      </c>
      <c r="BJ70" s="4"/>
      <c r="BK70" s="4"/>
      <c r="BL70" s="4" t="s">
        <v>21</v>
      </c>
      <c r="BM70" s="4" t="s">
        <v>22</v>
      </c>
      <c r="BN70" s="4"/>
      <c r="BO70" s="4"/>
      <c r="BP70" s="4" t="s">
        <v>21</v>
      </c>
      <c r="BQ70" s="4" t="s">
        <v>22</v>
      </c>
      <c r="BR70" s="4"/>
      <c r="BS70" s="4"/>
      <c r="BT70" s="4" t="s">
        <v>21</v>
      </c>
      <c r="BU70" s="4" t="s">
        <v>22</v>
      </c>
      <c r="BV70" s="4"/>
      <c r="BW70" s="4"/>
      <c r="BX70" s="4" t="s">
        <v>21</v>
      </c>
      <c r="BY70" s="4" t="s">
        <v>22</v>
      </c>
      <c r="BZ70" s="4"/>
      <c r="CA70" s="4"/>
      <c r="CB70" s="4" t="s">
        <v>21</v>
      </c>
      <c r="CC70" s="4" t="s">
        <v>22</v>
      </c>
      <c r="CD70" s="4"/>
      <c r="CE70" s="4"/>
      <c r="CF70" s="4" t="s">
        <v>21</v>
      </c>
      <c r="CG70" s="4" t="s">
        <v>22</v>
      </c>
      <c r="CH70" s="4"/>
      <c r="CI70" s="4"/>
      <c r="CJ70" s="4" t="s">
        <v>21</v>
      </c>
      <c r="CK70" s="4" t="s">
        <v>22</v>
      </c>
      <c r="CL70" s="4"/>
      <c r="CM70" s="4"/>
      <c r="CN70" s="4" t="s">
        <v>21</v>
      </c>
      <c r="CO70" s="4" t="s">
        <v>22</v>
      </c>
      <c r="CP70" s="4"/>
      <c r="CQ70" s="4"/>
      <c r="CR70" s="4" t="s">
        <v>21</v>
      </c>
      <c r="CS70" s="4" t="s">
        <v>22</v>
      </c>
      <c r="CT70" s="4"/>
      <c r="CU70" s="4"/>
      <c r="CV70" s="4" t="s">
        <v>21</v>
      </c>
      <c r="CW70" s="4" t="s">
        <v>22</v>
      </c>
      <c r="CX70" s="4"/>
      <c r="CY70" s="4"/>
      <c r="CZ70" s="4" t="s">
        <v>21</v>
      </c>
      <c r="DA70" s="4" t="s">
        <v>22</v>
      </c>
      <c r="DB70" s="4"/>
      <c r="DC70" s="4"/>
      <c r="DD70" s="4" t="s">
        <v>21</v>
      </c>
      <c r="DE70" s="4" t="s">
        <v>22</v>
      </c>
      <c r="DF70" s="4"/>
      <c r="DG70" s="4"/>
      <c r="DH70" s="4" t="s">
        <v>21</v>
      </c>
      <c r="DI70" s="4" t="s">
        <v>22</v>
      </c>
      <c r="DJ70" s="4"/>
      <c r="DK70" s="4"/>
      <c r="DL70" s="4" t="s">
        <v>21</v>
      </c>
      <c r="DM70" s="4" t="s">
        <v>22</v>
      </c>
      <c r="DN70" s="4"/>
      <c r="DO70" s="4"/>
      <c r="DP70" s="4" t="s">
        <v>21</v>
      </c>
      <c r="DQ70" s="4" t="s">
        <v>22</v>
      </c>
      <c r="DR70" s="4"/>
      <c r="DS70" s="4"/>
      <c r="DT70" s="4" t="s">
        <v>21</v>
      </c>
      <c r="DU70" s="4" t="s">
        <v>22</v>
      </c>
      <c r="DV70" s="4"/>
      <c r="DW70" s="4"/>
      <c r="DX70" s="4" t="s">
        <v>21</v>
      </c>
      <c r="DY70" s="4" t="s">
        <v>22</v>
      </c>
      <c r="DZ70" s="4"/>
      <c r="EA70" s="4"/>
      <c r="EB70" s="4" t="s">
        <v>21</v>
      </c>
      <c r="EC70" s="4" t="s">
        <v>22</v>
      </c>
      <c r="ED70" s="4"/>
      <c r="EE70" s="4"/>
      <c r="EF70" s="4" t="s">
        <v>21</v>
      </c>
      <c r="EG70" s="4" t="s">
        <v>22</v>
      </c>
      <c r="EH70" s="4"/>
      <c r="EI70" s="4"/>
      <c r="EJ70" s="4" t="s">
        <v>21</v>
      </c>
      <c r="EK70" s="4" t="s">
        <v>22</v>
      </c>
      <c r="EL70" s="4"/>
      <c r="EM70" s="4"/>
      <c r="EN70" s="4" t="s">
        <v>21</v>
      </c>
      <c r="EO70" s="4" t="s">
        <v>22</v>
      </c>
      <c r="EP70" s="4"/>
      <c r="EQ70" s="4"/>
      <c r="ER70" s="4" t="s">
        <v>21</v>
      </c>
      <c r="ES70" s="4" t="s">
        <v>22</v>
      </c>
      <c r="ET70" s="4"/>
      <c r="EU70" s="4"/>
      <c r="EV70" s="4" t="s">
        <v>21</v>
      </c>
      <c r="EW70" s="4" t="s">
        <v>22</v>
      </c>
      <c r="EX70" s="4"/>
      <c r="EY70" s="4"/>
      <c r="EZ70" s="4" t="s">
        <v>21</v>
      </c>
      <c r="FA70" s="4" t="s">
        <v>22</v>
      </c>
      <c r="FB70" s="4"/>
      <c r="FC70" s="4"/>
      <c r="FD70" s="4" t="s">
        <v>21</v>
      </c>
      <c r="FE70" s="4" t="s">
        <v>22</v>
      </c>
      <c r="FF70" s="4"/>
      <c r="FG70" s="4"/>
      <c r="FH70" s="4" t="s">
        <v>21</v>
      </c>
      <c r="FI70" s="4" t="s">
        <v>22</v>
      </c>
      <c r="FJ70" s="4"/>
      <c r="FK70" s="4"/>
      <c r="FL70" s="4" t="s">
        <v>21</v>
      </c>
      <c r="FM70" s="4" t="s">
        <v>22</v>
      </c>
      <c r="FN70" s="4"/>
      <c r="FO70" s="4"/>
      <c r="FP70" s="4" t="s">
        <v>21</v>
      </c>
      <c r="FQ70" s="4" t="s">
        <v>22</v>
      </c>
      <c r="FR70" s="4"/>
      <c r="FS70" s="4"/>
      <c r="FT70" s="4" t="s">
        <v>21</v>
      </c>
      <c r="FU70" s="4" t="s">
        <v>22</v>
      </c>
      <c r="FV70" s="4"/>
      <c r="FW70" s="4"/>
      <c r="FX70" s="4" t="s">
        <v>21</v>
      </c>
      <c r="FY70" s="4" t="s">
        <v>22</v>
      </c>
      <c r="FZ70" s="4"/>
      <c r="GA70" s="4"/>
      <c r="GB70" s="4" t="s">
        <v>21</v>
      </c>
      <c r="GC70" s="4" t="s">
        <v>22</v>
      </c>
      <c r="GD70" s="4"/>
      <c r="GE70" s="4"/>
      <c r="GF70" s="4" t="s">
        <v>21</v>
      </c>
      <c r="GG70" s="4" t="s">
        <v>22</v>
      </c>
      <c r="GH70" s="4"/>
      <c r="GI70" s="4"/>
      <c r="GJ70" s="4" t="s">
        <v>21</v>
      </c>
      <c r="GK70" s="4" t="s">
        <v>22</v>
      </c>
      <c r="GL70" s="4"/>
      <c r="GM70" s="4"/>
      <c r="GN70" s="4" t="s">
        <v>21</v>
      </c>
      <c r="GO70" s="4" t="s">
        <v>22</v>
      </c>
      <c r="GP70" s="4"/>
      <c r="GQ70" s="4"/>
      <c r="GR70" s="4" t="s">
        <v>21</v>
      </c>
      <c r="GS70" s="4" t="s">
        <v>22</v>
      </c>
      <c r="GT70" s="4"/>
      <c r="GU70" s="4"/>
      <c r="GV70" s="4" t="s">
        <v>21</v>
      </c>
      <c r="GW70" s="4" t="s">
        <v>22</v>
      </c>
      <c r="GX70" s="4"/>
      <c r="GY70" s="4"/>
      <c r="GZ70" s="4" t="s">
        <v>21</v>
      </c>
      <c r="HA70" s="4" t="s">
        <v>22</v>
      </c>
      <c r="HB70" s="4"/>
      <c r="HC70" s="4"/>
      <c r="HD70" s="4" t="s">
        <v>21</v>
      </c>
      <c r="HE70" s="4" t="s">
        <v>22</v>
      </c>
      <c r="HF70" s="4"/>
      <c r="HG70" s="4"/>
      <c r="HH70" s="4" t="s">
        <v>21</v>
      </c>
      <c r="HI70" s="4" t="s">
        <v>22</v>
      </c>
      <c r="HJ70" s="4"/>
      <c r="HK70" s="4"/>
      <c r="HL70" s="4" t="s">
        <v>21</v>
      </c>
      <c r="HM70" s="4" t="s">
        <v>22</v>
      </c>
      <c r="HN70" s="4"/>
      <c r="HO70" s="4"/>
      <c r="HP70" s="4" t="s">
        <v>21</v>
      </c>
      <c r="HQ70" s="4" t="s">
        <v>22</v>
      </c>
      <c r="HR70" s="4"/>
      <c r="HS70" s="4"/>
      <c r="HT70" s="4" t="s">
        <v>21</v>
      </c>
      <c r="HU70" s="4" t="s">
        <v>22</v>
      </c>
      <c r="HV70" s="4"/>
      <c r="HW70" s="4"/>
      <c r="HX70" s="4" t="s">
        <v>21</v>
      </c>
      <c r="HY70" s="4" t="s">
        <v>22</v>
      </c>
      <c r="HZ70" s="4"/>
      <c r="IA70" s="4"/>
      <c r="IB70" s="4" t="s">
        <v>21</v>
      </c>
      <c r="IC70" s="4" t="s">
        <v>22</v>
      </c>
      <c r="ID70" s="4"/>
      <c r="IE70" s="4"/>
      <c r="IF70" s="4" t="s">
        <v>21</v>
      </c>
      <c r="IG70" s="4" t="s">
        <v>22</v>
      </c>
      <c r="IH70" s="4"/>
      <c r="II70" s="4"/>
      <c r="IJ70" s="4" t="s">
        <v>21</v>
      </c>
      <c r="IK70" s="4" t="s">
        <v>22</v>
      </c>
      <c r="IL70" s="4"/>
      <c r="IM70" s="4"/>
      <c r="IN70" s="4" t="s">
        <v>21</v>
      </c>
      <c r="IO70" s="4" t="s">
        <v>22</v>
      </c>
      <c r="IP70" s="4"/>
      <c r="IQ70" s="4"/>
      <c r="IR70" s="4" t="s">
        <v>21</v>
      </c>
      <c r="IS70" s="4" t="s">
        <v>22</v>
      </c>
      <c r="IT70" s="4"/>
      <c r="IU70" s="4"/>
      <c r="IV70" s="4" t="s">
        <v>21</v>
      </c>
    </row>
    <row r="71" spans="14:26" ht="63.75" customHeight="1">
      <c r="N71" s="2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4:26" ht="12.75">
      <c r="N72" s="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14" s="3" customFormat="1" ht="38.25" customHeight="1">
      <c r="A73" s="4"/>
      <c r="B73" s="4"/>
      <c r="C73" s="4"/>
      <c r="D73" s="4"/>
      <c r="E73" s="4"/>
      <c r="F73" s="4"/>
      <c r="G73" s="4"/>
      <c r="H73" s="4"/>
      <c r="I73" s="4"/>
      <c r="J73" s="5"/>
      <c r="K73" s="5"/>
      <c r="L73" s="5"/>
      <c r="M73" s="5"/>
      <c r="N73" s="2"/>
    </row>
    <row r="74" spans="1:14" s="3" customFormat="1" ht="12" customHeight="1">
      <c r="A74" s="4"/>
      <c r="B74" s="4"/>
      <c r="C74" s="4"/>
      <c r="D74" s="4"/>
      <c r="E74" s="4"/>
      <c r="F74" s="4"/>
      <c r="G74" s="4"/>
      <c r="H74" s="4"/>
      <c r="I74" s="4"/>
      <c r="J74" s="5"/>
      <c r="K74" s="5"/>
      <c r="L74" s="5"/>
      <c r="M74" s="5"/>
      <c r="N74" s="2"/>
    </row>
    <row r="75" spans="1:14" s="3" customFormat="1" ht="80.25" customHeight="1">
      <c r="A75" s="4"/>
      <c r="B75" s="4"/>
      <c r="C75" s="4"/>
      <c r="D75" s="4"/>
      <c r="E75" s="4"/>
      <c r="F75" s="4"/>
      <c r="G75" s="4"/>
      <c r="H75" s="4"/>
      <c r="I75" s="4"/>
      <c r="J75" s="5"/>
      <c r="K75" s="5"/>
      <c r="L75" s="5"/>
      <c r="M75" s="5"/>
      <c r="N75" s="2"/>
    </row>
    <row r="76" spans="1:14" s="3" customFormat="1" ht="80.25" customHeight="1">
      <c r="A76" s="4"/>
      <c r="B76" s="4"/>
      <c r="C76" s="4"/>
      <c r="D76" s="4"/>
      <c r="E76" s="4"/>
      <c r="F76" s="4"/>
      <c r="G76" s="4"/>
      <c r="H76" s="4"/>
      <c r="I76" s="4"/>
      <c r="J76" s="5"/>
      <c r="K76" s="5"/>
      <c r="L76" s="5"/>
      <c r="M76" s="5"/>
      <c r="N76" s="2"/>
    </row>
    <row r="77" spans="1:14" s="3" customFormat="1" ht="87" customHeight="1">
      <c r="A77" s="4"/>
      <c r="B77" s="4"/>
      <c r="C77" s="4"/>
      <c r="D77" s="4"/>
      <c r="E77" s="4"/>
      <c r="F77" s="4"/>
      <c r="G77" s="4"/>
      <c r="H77" s="4"/>
      <c r="I77" s="4"/>
      <c r="J77" s="5"/>
      <c r="K77" s="5"/>
      <c r="L77" s="5"/>
      <c r="M77" s="5"/>
      <c r="N77" s="2"/>
    </row>
    <row r="78" spans="1:14" s="3" customFormat="1" ht="82.5" customHeight="1">
      <c r="A78" s="4"/>
      <c r="B78" s="4"/>
      <c r="C78" s="4"/>
      <c r="D78" s="4"/>
      <c r="E78" s="4"/>
      <c r="F78" s="4"/>
      <c r="G78" s="4"/>
      <c r="H78" s="4"/>
      <c r="I78" s="4"/>
      <c r="J78" s="5"/>
      <c r="K78" s="5"/>
      <c r="L78" s="5"/>
      <c r="M78" s="5"/>
      <c r="N78" s="2"/>
    </row>
    <row r="79" spans="1:14" s="3" customFormat="1" ht="80.25" customHeight="1">
      <c r="A79" s="4"/>
      <c r="B79" s="4"/>
      <c r="C79" s="4"/>
      <c r="D79" s="4"/>
      <c r="E79" s="4"/>
      <c r="F79" s="4"/>
      <c r="G79" s="4"/>
      <c r="H79" s="4"/>
      <c r="I79" s="4"/>
      <c r="J79" s="5"/>
      <c r="K79" s="5"/>
      <c r="L79" s="5"/>
      <c r="M79" s="5"/>
      <c r="N79" s="2"/>
    </row>
    <row r="80" spans="1:14" s="3" customFormat="1" ht="81" customHeight="1">
      <c r="A80" s="4"/>
      <c r="B80" s="4"/>
      <c r="C80" s="4"/>
      <c r="D80" s="4"/>
      <c r="E80" s="4"/>
      <c r="F80" s="4"/>
      <c r="G80" s="4"/>
      <c r="H80" s="4"/>
      <c r="I80" s="4"/>
      <c r="J80" s="5"/>
      <c r="K80" s="5"/>
      <c r="L80" s="5"/>
      <c r="M80" s="5"/>
      <c r="N80" s="2"/>
    </row>
    <row r="81" spans="1:14" s="3" customFormat="1" ht="77.25" customHeight="1">
      <c r="A81" s="4"/>
      <c r="B81" s="4"/>
      <c r="C81" s="4"/>
      <c r="D81" s="4"/>
      <c r="E81" s="4"/>
      <c r="F81" s="4"/>
      <c r="G81" s="4"/>
      <c r="H81" s="4"/>
      <c r="I81" s="4"/>
      <c r="J81" s="5"/>
      <c r="K81" s="5"/>
      <c r="L81" s="5"/>
      <c r="M81" s="5"/>
      <c r="N81" s="2"/>
    </row>
    <row r="82" spans="1:14" s="3" customFormat="1" ht="91.5" customHeight="1">
      <c r="A82" s="4"/>
      <c r="B82" s="4"/>
      <c r="C82" s="4"/>
      <c r="D82" s="4"/>
      <c r="E82" s="4"/>
      <c r="F82" s="4"/>
      <c r="G82" s="4"/>
      <c r="H82" s="4"/>
      <c r="I82" s="4"/>
      <c r="J82" s="5"/>
      <c r="K82" s="5"/>
      <c r="L82" s="5"/>
      <c r="M82" s="5"/>
      <c r="N82" s="2"/>
    </row>
    <row r="83" spans="1:14" s="3" customFormat="1" ht="83.25" customHeight="1">
      <c r="A83" s="4"/>
      <c r="B83" s="4"/>
      <c r="C83" s="4"/>
      <c r="D83" s="4"/>
      <c r="E83" s="4"/>
      <c r="F83" s="4"/>
      <c r="G83" s="4"/>
      <c r="H83" s="4"/>
      <c r="I83" s="4"/>
      <c r="J83" s="5"/>
      <c r="K83" s="5"/>
      <c r="L83" s="5"/>
      <c r="M83" s="5"/>
      <c r="N83" s="2"/>
    </row>
    <row r="84" spans="1:14" s="3" customFormat="1" ht="82.5" customHeight="1">
      <c r="A84" s="4"/>
      <c r="B84" s="4"/>
      <c r="C84" s="4"/>
      <c r="D84" s="4"/>
      <c r="E84" s="4"/>
      <c r="F84" s="4"/>
      <c r="G84" s="4"/>
      <c r="H84" s="4"/>
      <c r="I84" s="4"/>
      <c r="J84" s="5"/>
      <c r="K84" s="5"/>
      <c r="L84" s="5"/>
      <c r="M84" s="5"/>
      <c r="N84" s="2"/>
    </row>
    <row r="85" spans="1:14" s="3" customFormat="1" ht="82.5" customHeight="1">
      <c r="A85" s="4"/>
      <c r="B85" s="4"/>
      <c r="C85" s="4"/>
      <c r="D85" s="4"/>
      <c r="E85" s="4"/>
      <c r="F85" s="4"/>
      <c r="G85" s="4"/>
      <c r="H85" s="4"/>
      <c r="I85" s="4"/>
      <c r="J85" s="5"/>
      <c r="K85" s="5"/>
      <c r="L85" s="5"/>
      <c r="M85" s="5"/>
      <c r="N85" s="2"/>
    </row>
    <row r="86" spans="1:14" s="3" customFormat="1" ht="92.25" customHeight="1">
      <c r="A86" s="4"/>
      <c r="B86" s="4"/>
      <c r="C86" s="4"/>
      <c r="D86" s="4"/>
      <c r="E86" s="4"/>
      <c r="F86" s="4"/>
      <c r="G86" s="4"/>
      <c r="H86" s="4"/>
      <c r="I86" s="4"/>
      <c r="J86" s="5"/>
      <c r="K86" s="5"/>
      <c r="L86" s="5"/>
      <c r="M86" s="5"/>
      <c r="N86" s="2"/>
    </row>
    <row r="87" spans="1:14" s="3" customFormat="1" ht="80.25" customHeight="1">
      <c r="A87" s="4"/>
      <c r="B87" s="4"/>
      <c r="C87" s="4"/>
      <c r="D87" s="4"/>
      <c r="E87" s="4"/>
      <c r="F87" s="4"/>
      <c r="G87" s="4"/>
      <c r="H87" s="4"/>
      <c r="I87" s="4"/>
      <c r="J87" s="5"/>
      <c r="K87" s="5"/>
      <c r="L87" s="5"/>
      <c r="M87" s="5"/>
      <c r="N87" s="1"/>
    </row>
    <row r="88" spans="1:26" s="3" customFormat="1" ht="80.25" customHeight="1">
      <c r="A88" s="4"/>
      <c r="B88" s="4"/>
      <c r="C88" s="4"/>
      <c r="D88" s="4"/>
      <c r="E88" s="4"/>
      <c r="F88" s="4"/>
      <c r="G88" s="4"/>
      <c r="H88" s="4"/>
      <c r="I88" s="4"/>
      <c r="J88" s="5"/>
      <c r="K88" s="5"/>
      <c r="L88" s="5"/>
      <c r="M88" s="5"/>
      <c r="N88" s="1"/>
      <c r="O88"/>
      <c r="P88"/>
      <c r="Q88"/>
      <c r="R88"/>
      <c r="S88"/>
      <c r="T88"/>
      <c r="U88"/>
      <c r="V88"/>
      <c r="W88"/>
      <c r="X88"/>
      <c r="Y88"/>
      <c r="Z88"/>
    </row>
    <row r="89" spans="1:26" s="3" customFormat="1" ht="81.75" customHeight="1">
      <c r="A89" s="4"/>
      <c r="B89" s="4"/>
      <c r="C89" s="4"/>
      <c r="D89" s="4"/>
      <c r="E89" s="4"/>
      <c r="F89" s="4"/>
      <c r="G89" s="4"/>
      <c r="H89" s="4"/>
      <c r="I89" s="4"/>
      <c r="J89" s="5"/>
      <c r="K89" s="5"/>
      <c r="L89" s="5"/>
      <c r="M89" s="5"/>
      <c r="N89" s="1"/>
      <c r="O89"/>
      <c r="P89"/>
      <c r="Q89"/>
      <c r="R89"/>
      <c r="S89"/>
      <c r="T89"/>
      <c r="U89"/>
      <c r="V89"/>
      <c r="W89"/>
      <c r="X89"/>
      <c r="Y89"/>
      <c r="Z89"/>
    </row>
    <row r="90" ht="93.75" customHeight="1"/>
    <row r="91" ht="26.25" customHeight="1"/>
    <row r="93" ht="24" customHeight="1"/>
  </sheetData>
  <sheetProtection/>
  <mergeCells count="45">
    <mergeCell ref="A1:C1"/>
    <mergeCell ref="F3:H3"/>
    <mergeCell ref="C38:D38"/>
    <mergeCell ref="B30:K30"/>
    <mergeCell ref="F5:H5"/>
    <mergeCell ref="J35:K35"/>
    <mergeCell ref="G35:I35"/>
    <mergeCell ref="G33:I33"/>
    <mergeCell ref="C31:C32"/>
    <mergeCell ref="F31:F32"/>
    <mergeCell ref="G31:I32"/>
    <mergeCell ref="D31:E31"/>
    <mergeCell ref="G34:I34"/>
    <mergeCell ref="G8:G10"/>
    <mergeCell ref="A12:M12"/>
    <mergeCell ref="J31:K32"/>
    <mergeCell ref="J33:K33"/>
    <mergeCell ref="H8:H10"/>
    <mergeCell ref="B31:B32"/>
    <mergeCell ref="A19:M19"/>
    <mergeCell ref="A24:M24"/>
    <mergeCell ref="A16:M16"/>
    <mergeCell ref="L9:M9"/>
    <mergeCell ref="A31:A32"/>
    <mergeCell ref="A36:IV37"/>
    <mergeCell ref="A6:M6"/>
    <mergeCell ref="E7:F7"/>
    <mergeCell ref="G7:H7"/>
    <mergeCell ref="A7:A10"/>
    <mergeCell ref="B7:B10"/>
    <mergeCell ref="C7:C10"/>
    <mergeCell ref="J7:M7"/>
    <mergeCell ref="K8:M8"/>
    <mergeCell ref="I7:I10"/>
    <mergeCell ref="D7:D10"/>
    <mergeCell ref="J8:J10"/>
    <mergeCell ref="K9:K10"/>
    <mergeCell ref="E8:E10"/>
    <mergeCell ref="F8:F10"/>
    <mergeCell ref="J34:K34"/>
    <mergeCell ref="K1:M1"/>
    <mergeCell ref="K2:M2"/>
    <mergeCell ref="K3:M3"/>
    <mergeCell ref="K5:M5"/>
    <mergeCell ref="K4:M4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жилотдел</dc:creator>
  <cp:keywords/>
  <dc:description/>
  <cp:lastModifiedBy>User</cp:lastModifiedBy>
  <cp:lastPrinted>2021-01-26T06:02:56Z</cp:lastPrinted>
  <dcterms:created xsi:type="dcterms:W3CDTF">2017-01-11T09:19:13Z</dcterms:created>
  <dcterms:modified xsi:type="dcterms:W3CDTF">2021-01-29T14:00:35Z</dcterms:modified>
  <cp:category/>
  <cp:version/>
  <cp:contentType/>
  <cp:contentStatus/>
</cp:coreProperties>
</file>