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<sst xmlns="http://schemas.openxmlformats.org/spreadsheetml/2006/main" count="84" uniqueCount="73">
  <si>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t>СОГЛАСОВАНО</t>
  </si>
  <si>
    <t>УТВЕРЖДЕНО</t>
  </si>
  <si>
    <t>Начальник управления ЖКХ</t>
  </si>
  <si>
    <t>альник главного управления ЖКХ</t>
  </si>
  <si>
    <t>Финансовый отдел</t>
  </si>
  <si>
    <t>Решение ГИКа (РИКа)</t>
  </si>
  <si>
    <t>Витебского облисполкома</t>
  </si>
  <si>
    <t>ГИКа (РИКа)</t>
  </si>
  <si>
    <t>_____________Ю.А.Дядёло</t>
  </si>
  <si>
    <t>_____________________</t>
  </si>
  <si>
    <t>К.Г.Рундо</t>
  </si>
  <si>
    <t>"____"______________2017г.</t>
  </si>
  <si>
    <t>" _______________  2020г.</t>
  </si>
  <si>
    <t>"____"</t>
  </si>
  <si>
    <t>____________2020г.</t>
  </si>
  <si>
    <t>Текущий график капитального ремонта жилищного фонда 2020 года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</si>
  <si>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</si>
  <si>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</si>
  <si>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</si>
  <si>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</si>
  <si>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</si>
  <si>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</si>
  <si>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Использовано средств на 01.01.20, руб</t>
  </si>
  <si>
    <t>План финансирования</t>
  </si>
  <si>
    <t>сметная</t>
  </si>
  <si>
    <t>договорная</t>
  </si>
  <si>
    <t>всего</t>
  </si>
  <si>
    <t>в том числе</t>
  </si>
  <si>
    <t>кредиторская задолженность на 01.01.20</t>
  </si>
  <si>
    <t>бюджет</t>
  </si>
  <si>
    <t>отчисления граждан и арендаторы</t>
  </si>
  <si>
    <t>Раздел I. Объекты с вводом площади в текущем году</t>
  </si>
  <si>
    <t>Капитальный ремонт жилого дома №1 по ул. Дзержинского в г. Миоры</t>
  </si>
  <si>
    <t>декабрь 2019г.</t>
  </si>
  <si>
    <t>июль            2020</t>
  </si>
  <si>
    <t>итого</t>
  </si>
  <si>
    <t>Раздел II. Объекты без ввода площади в текущем году</t>
  </si>
  <si>
    <t>июль</t>
  </si>
  <si>
    <t>декабрь</t>
  </si>
  <si>
    <t>январь</t>
  </si>
  <si>
    <t>март</t>
  </si>
  <si>
    <t>Капитальный ремонт жилого дома №1 по ул.Звездная, в аг. Язно Миорского района</t>
  </si>
  <si>
    <t>май</t>
  </si>
  <si>
    <t>Капитальный ремонт жилого дома №48  по ул. Коммунистическая в г. Миоры</t>
  </si>
  <si>
    <t>апрель</t>
  </si>
  <si>
    <t xml:space="preserve">июль            </t>
  </si>
  <si>
    <t xml:space="preserve">по объектам </t>
  </si>
  <si>
    <t>экспертиза,декларир.,стройнадзор</t>
  </si>
  <si>
    <t>авторский,технический надзор</t>
  </si>
  <si>
    <t>окончание месяц</t>
  </si>
  <si>
    <t>начало месяц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</si>
  <si>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</si>
  <si>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</si>
  <si>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</t>
  </si>
  <si>
    <t>Стоимость 1 кв.м., руб.</t>
  </si>
  <si>
    <t>Виды ремонтно-сроительных работ</t>
  </si>
  <si>
    <t>Подрядная организация</t>
  </si>
  <si>
    <t xml:space="preserve">начало, месяц, год </t>
  </si>
  <si>
    <t>окончание, месяц, год</t>
  </si>
  <si>
    <t>ремонт кровли,замена оконных, дверных  заполнений вместах общего пользования, ремонт вентшахт, ремонт  фасада,цоколя ,ремонт козырьков входов,окраска,ремонт лоджий,замена экранов лоджий, востановление отмостки,ремонт внутреннего газопровода.</t>
  </si>
  <si>
    <t xml:space="preserve">       УП ЖКХ Миорского района </t>
  </si>
  <si>
    <t>Руководитель предприятия _____________Войтов И.И.</t>
  </si>
  <si>
    <t xml:space="preserve">  Исполнитель (ФИО, телефон)</t>
  </si>
  <si>
    <t>Куленок Л.Е.   8 02152 4 34 46</t>
  </si>
  <si>
    <t>Капитальный ремонт   жилого дома  №62 по ул.Коммунистическая в г. Миоры</t>
  </si>
  <si>
    <t>Капитальный  ремонт жилого  дома №62 по ул.Коммунистическая в  г. Миоры</t>
  </si>
  <si>
    <t>Капитальный ремонт жилого дома  №8 по ул.Кирова г. Дисна, Миорского района</t>
  </si>
  <si>
    <t>Капитальный  ремонт здания жилого  дома №1 по ул.Дзержинского в г. Миоры</t>
  </si>
  <si>
    <t>ст-ть работ на 2020 год</t>
  </si>
  <si>
    <t>Раздел III. Разработка проектной документации</t>
  </si>
  <si>
    <t>Раздел IV. Затраты заказчика</t>
  </si>
  <si>
    <t>всего по разделам I-IV</t>
  </si>
  <si>
    <t>№  37  от  24.01.2020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</si>
</sst>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40" fillId="0" borderId="0" xfId="0" applyFont="1" applyAlignment="1">
      <alignment/>
    </xf>
    <xf numFmtId="2" fontId="3" fillId="0" borderId="10" xfId="52" applyNumberFormat="1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horizontal="left" vertical="top" wrapText="1" indent="1"/>
      <protection/>
    </xf>
    <xf numFmtId="2" fontId="5" fillId="0" borderId="11" xfId="52" applyNumberFormat="1" applyFont="1" applyBorder="1" applyAlignment="1">
      <alignment vertical="top" wrapText="1"/>
      <protection/>
    </xf>
    <xf numFmtId="2" fontId="5" fillId="0" borderId="10" xfId="52" applyNumberFormat="1" applyFont="1" applyBorder="1" applyAlignment="1">
      <alignment vertical="top" wrapText="1"/>
      <protection/>
    </xf>
    <xf numFmtId="2" fontId="5" fillId="0" borderId="10" xfId="52" applyNumberFormat="1" applyFont="1" applyBorder="1">
      <alignment/>
      <protection/>
    </xf>
    <xf numFmtId="2" fontId="5" fillId="0" borderId="10" xfId="52" applyNumberFormat="1" applyFont="1" applyBorder="1" applyAlignment="1">
      <alignment horizontal="left" vertical="top" wrapText="1" inden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vertical="top" wrapText="1"/>
      <protection/>
    </xf>
    <xf numFmtId="0" fontId="3" fillId="0" borderId="11" xfId="52" applyNumberFormat="1" applyFont="1" applyBorder="1" applyAlignment="1">
      <alignment vertical="top" wrapText="1"/>
      <protection/>
    </xf>
    <xf numFmtId="0" fontId="3" fillId="0" borderId="10" xfId="52" applyNumberFormat="1" applyFont="1" applyBorder="1">
      <alignment/>
      <protection/>
    </xf>
    <xf numFmtId="0" fontId="3" fillId="0" borderId="10" xfId="52" applyFont="1" applyBorder="1" applyAlignment="1">
      <alignment horizontal="right"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2" fontId="3" fillId="0" borderId="12" xfId="52" applyNumberFormat="1" applyFont="1" applyBorder="1" applyAlignment="1">
      <alignment horizontal="center"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left" vertical="top" wrapText="1" indent="1"/>
      <protection/>
    </xf>
    <xf numFmtId="0" fontId="3" fillId="0" borderId="0" xfId="52" applyFont="1" applyBorder="1" applyAlignment="1">
      <alignment horizontal="left" indent="1"/>
      <protection/>
    </xf>
    <xf numFmtId="0" fontId="3" fillId="0" borderId="0" xfId="52" applyFont="1" applyBorder="1" applyAlignment="1">
      <alignment horizontal="left" vertical="top" wrapText="1" indent="1"/>
      <protection/>
    </xf>
    <xf numFmtId="49" fontId="3" fillId="0" borderId="10" xfId="52" applyNumberFormat="1" applyFont="1" applyBorder="1" applyAlignment="1">
      <alignment horizontal="left" vertical="top" wrapText="1" indent="1"/>
      <protection/>
    </xf>
    <xf numFmtId="0" fontId="3" fillId="0" borderId="0" xfId="52" applyFont="1" applyBorder="1" applyAlignment="1">
      <alignment vertical="top" wrapText="1"/>
      <protection/>
    </xf>
    <xf numFmtId="2" fontId="3" fillId="0" borderId="11" xfId="52" applyNumberFormat="1" applyFont="1" applyBorder="1" applyAlignment="1">
      <alignment horizontal="left" vertical="top" wrapText="1"/>
      <protection/>
    </xf>
    <xf numFmtId="2" fontId="3" fillId="0" borderId="13" xfId="52" applyNumberFormat="1" applyFont="1" applyBorder="1" applyAlignment="1">
      <alignment horizontal="left" vertical="top" wrapText="1"/>
      <protection/>
    </xf>
    <xf numFmtId="2" fontId="3" fillId="0" borderId="12" xfId="52" applyNumberFormat="1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20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20" xfId="52" applyFont="1" applyBorder="1" applyAlignment="1">
      <alignment horizontal="left" vertical="top" wrapText="1"/>
      <protection/>
    </xf>
    <xf numFmtId="0" fontId="3" fillId="0" borderId="21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top" wrapText="1" indent="1"/>
      <protection/>
    </xf>
    <xf numFmtId="0" fontId="3" fillId="0" borderId="12" xfId="52" applyFont="1" applyBorder="1" applyAlignment="1">
      <alignment horizontal="left" vertical="top" wrapText="1" indent="1"/>
      <protection/>
    </xf>
    <xf numFmtId="0" fontId="6" fillId="0" borderId="15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3.28125" style="0" customWidth="1"/>
    <col min="2" max="2" width="25.57421875" style="0" customWidth="1"/>
    <col min="3" max="4" width="9.28125" style="0" bestFit="1" customWidth="1"/>
    <col min="5" max="5" width="8.8515625" style="0" customWidth="1"/>
    <col min="6" max="6" width="9.57421875" style="0" customWidth="1"/>
    <col min="7" max="7" width="12.7109375" style="0" customWidth="1"/>
    <col min="8" max="8" width="14.7109375" style="0" customWidth="1"/>
    <col min="9" max="9" width="9.28125" style="0" bestFit="1" customWidth="1"/>
    <col min="10" max="10" width="9.421875" style="0" bestFit="1" customWidth="1"/>
    <col min="11" max="11" width="9.28125" style="0" bestFit="1" customWidth="1"/>
    <col min="12" max="12" width="8.57421875" style="0" customWidth="1"/>
    <col min="13" max="13" width="10.7109375" style="0" customWidth="1"/>
  </cols>
  <sheetData>
    <row r="1" spans="1:13" ht="14.25">
      <c r="A1" s="1" t="s">
        <v>0</v>
      </c>
      <c r="B1" s="1"/>
      <c r="C1" s="4"/>
      <c r="D1" s="4"/>
      <c r="E1" s="4"/>
      <c r="F1" s="1" t="s">
        <v>0</v>
      </c>
      <c r="G1" s="1"/>
      <c r="H1" s="1"/>
      <c r="I1" s="4"/>
      <c r="J1" s="4"/>
      <c r="K1" s="1" t="s">
        <v>1</v>
      </c>
      <c r="L1" s="1"/>
      <c r="M1" s="4"/>
    </row>
    <row r="2" spans="1:13" ht="14.25">
      <c r="A2" s="1" t="s">
        <v>2</v>
      </c>
      <c r="B2" s="1" t="s">
        <v>3</v>
      </c>
      <c r="C2" s="4"/>
      <c r="D2" s="4"/>
      <c r="E2" s="4"/>
      <c r="F2" s="1" t="s">
        <v>4</v>
      </c>
      <c r="G2" s="1"/>
      <c r="H2" s="1"/>
      <c r="I2" s="4"/>
      <c r="J2" s="4"/>
      <c r="K2" s="1" t="s">
        <v>5</v>
      </c>
      <c r="L2" s="1"/>
      <c r="M2" s="4"/>
    </row>
    <row r="3" spans="1:13" ht="14.25">
      <c r="A3" s="1" t="s">
        <v>6</v>
      </c>
      <c r="B3" s="1"/>
      <c r="C3" s="4"/>
      <c r="D3" s="4"/>
      <c r="E3" s="4"/>
      <c r="F3" s="1" t="s">
        <v>7</v>
      </c>
      <c r="G3" s="1"/>
      <c r="H3" s="1"/>
      <c r="I3" s="4"/>
      <c r="J3" s="4"/>
      <c r="K3" s="1" t="s">
        <v>72</v>
      </c>
      <c r="L3" s="1"/>
      <c r="M3" s="4"/>
    </row>
    <row r="4" spans="1:13" ht="14.25">
      <c r="A4" s="1" t="s">
        <v>8</v>
      </c>
      <c r="B4" s="1"/>
      <c r="C4" s="4"/>
      <c r="D4" s="4"/>
      <c r="E4" s="4"/>
      <c r="F4" s="1" t="s">
        <v>9</v>
      </c>
      <c r="G4" s="1"/>
      <c r="H4" s="1" t="s">
        <v>10</v>
      </c>
      <c r="I4" s="4"/>
      <c r="J4" s="4"/>
      <c r="K4" s="1"/>
      <c r="L4" s="1"/>
      <c r="M4" s="4"/>
    </row>
    <row r="5" spans="1:13" ht="14.25">
      <c r="A5" s="1" t="s">
        <v>11</v>
      </c>
      <c r="B5" s="1" t="s">
        <v>12</v>
      </c>
      <c r="C5" s="4"/>
      <c r="D5" s="4"/>
      <c r="E5" s="4"/>
      <c r="F5" s="1" t="s">
        <v>13</v>
      </c>
      <c r="G5" s="1" t="s">
        <v>14</v>
      </c>
      <c r="H5" s="1"/>
      <c r="I5" s="4"/>
      <c r="J5" s="4"/>
      <c r="K5" s="4"/>
      <c r="L5" s="4"/>
      <c r="M5" s="4"/>
    </row>
    <row r="6" spans="1:13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4.25">
      <c r="A8" s="43" t="s">
        <v>16</v>
      </c>
      <c r="B8" s="43" t="s">
        <v>17</v>
      </c>
      <c r="C8" s="43" t="s">
        <v>18</v>
      </c>
      <c r="D8" s="43" t="s">
        <v>19</v>
      </c>
      <c r="E8" s="40" t="s">
        <v>20</v>
      </c>
      <c r="F8" s="42"/>
      <c r="G8" s="40" t="s">
        <v>21</v>
      </c>
      <c r="H8" s="42"/>
      <c r="I8" s="43" t="s">
        <v>22</v>
      </c>
      <c r="J8" s="40" t="s">
        <v>23</v>
      </c>
      <c r="K8" s="41"/>
      <c r="L8" s="41"/>
      <c r="M8" s="42"/>
    </row>
    <row r="9" spans="1:13" ht="14.25">
      <c r="A9" s="55"/>
      <c r="B9" s="55"/>
      <c r="C9" s="55"/>
      <c r="D9" s="55"/>
      <c r="E9" s="43" t="s">
        <v>50</v>
      </c>
      <c r="F9" s="43" t="s">
        <v>49</v>
      </c>
      <c r="G9" s="43" t="s">
        <v>24</v>
      </c>
      <c r="H9" s="43" t="s">
        <v>25</v>
      </c>
      <c r="I9" s="55"/>
      <c r="J9" s="43" t="s">
        <v>26</v>
      </c>
      <c r="K9" s="40" t="s">
        <v>27</v>
      </c>
      <c r="L9" s="41"/>
      <c r="M9" s="42"/>
    </row>
    <row r="10" spans="1:13" ht="14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43" t="s">
        <v>28</v>
      </c>
      <c r="L10" s="40" t="s">
        <v>68</v>
      </c>
      <c r="M10" s="42"/>
    </row>
    <row r="11" spans="1:13" ht="39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3" t="s">
        <v>29</v>
      </c>
      <c r="M11" s="23" t="s">
        <v>30</v>
      </c>
    </row>
    <row r="12" spans="1:13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14.25">
      <c r="A13" s="56" t="s">
        <v>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3" ht="40.5" customHeight="1">
      <c r="A14" s="14">
        <v>1</v>
      </c>
      <c r="B14" s="7" t="s">
        <v>32</v>
      </c>
      <c r="C14" s="6">
        <v>2283</v>
      </c>
      <c r="D14" s="6">
        <v>2283</v>
      </c>
      <c r="E14" s="6" t="s">
        <v>33</v>
      </c>
      <c r="F14" s="6" t="s">
        <v>34</v>
      </c>
      <c r="G14" s="6">
        <v>229678</v>
      </c>
      <c r="H14" s="6">
        <v>195200</v>
      </c>
      <c r="I14" s="6">
        <v>37489.75</v>
      </c>
      <c r="J14" s="6">
        <v>157710.25</v>
      </c>
      <c r="K14" s="6"/>
      <c r="L14" s="6">
        <v>110000</v>
      </c>
      <c r="M14" s="6">
        <v>47710.25</v>
      </c>
    </row>
    <row r="15" spans="1:13" ht="14.25">
      <c r="A15" s="7"/>
      <c r="B15" s="7" t="s">
        <v>35</v>
      </c>
      <c r="C15" s="6">
        <v>2283</v>
      </c>
      <c r="D15" s="6">
        <v>2283</v>
      </c>
      <c r="E15" s="7"/>
      <c r="F15" s="7"/>
      <c r="G15" s="6">
        <v>229678</v>
      </c>
      <c r="H15" s="6">
        <v>195200</v>
      </c>
      <c r="I15" s="6">
        <v>37489.75</v>
      </c>
      <c r="J15" s="6">
        <v>157710.25</v>
      </c>
      <c r="K15" s="6"/>
      <c r="L15" s="6">
        <v>110000</v>
      </c>
      <c r="M15" s="6">
        <v>47710.25</v>
      </c>
    </row>
    <row r="16" spans="1:13" ht="14.25">
      <c r="A16" s="30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52.5">
      <c r="A17" s="14">
        <v>1</v>
      </c>
      <c r="B17" s="15" t="s">
        <v>65</v>
      </c>
      <c r="C17" s="6">
        <v>1415</v>
      </c>
      <c r="D17" s="7"/>
      <c r="E17" s="6" t="s">
        <v>37</v>
      </c>
      <c r="F17" s="19" t="s">
        <v>38</v>
      </c>
      <c r="G17" s="6">
        <v>236000</v>
      </c>
      <c r="H17" s="6">
        <v>201000</v>
      </c>
      <c r="I17" s="6"/>
      <c r="J17" s="6">
        <v>171341.15</v>
      </c>
      <c r="K17" s="6"/>
      <c r="L17" s="6">
        <v>12993.11</v>
      </c>
      <c r="M17" s="6">
        <v>158348.04</v>
      </c>
    </row>
    <row r="18" spans="1:13" ht="14.25">
      <c r="A18" s="7"/>
      <c r="B18" s="7" t="s">
        <v>35</v>
      </c>
      <c r="C18" s="7"/>
      <c r="D18" s="7"/>
      <c r="E18" s="7"/>
      <c r="F18" s="7"/>
      <c r="G18" s="6">
        <v>236000</v>
      </c>
      <c r="H18" s="6">
        <v>201000</v>
      </c>
      <c r="I18" s="6"/>
      <c r="J18" s="6">
        <v>171341.15</v>
      </c>
      <c r="K18" s="6"/>
      <c r="L18" s="6">
        <v>12993.11</v>
      </c>
      <c r="M18" s="6">
        <v>158348.04</v>
      </c>
    </row>
    <row r="19" spans="1:13" ht="14.25">
      <c r="A19" s="30" t="s">
        <v>69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52.5">
      <c r="A20" s="16">
        <v>1</v>
      </c>
      <c r="B20" s="15" t="s">
        <v>64</v>
      </c>
      <c r="C20" s="20">
        <v>1415</v>
      </c>
      <c r="D20" s="10"/>
      <c r="E20" s="6" t="s">
        <v>39</v>
      </c>
      <c r="F20" s="6" t="s">
        <v>40</v>
      </c>
      <c r="G20" s="6">
        <v>8900</v>
      </c>
      <c r="H20" s="6">
        <v>7565.42</v>
      </c>
      <c r="I20" s="6"/>
      <c r="J20" s="6">
        <v>7565.42</v>
      </c>
      <c r="K20" s="6"/>
      <c r="L20" s="6">
        <v>7565.42</v>
      </c>
      <c r="M20" s="6"/>
    </row>
    <row r="21" spans="1:13" ht="42.75" customHeight="1">
      <c r="A21" s="14">
        <v>2</v>
      </c>
      <c r="B21" s="7" t="s">
        <v>41</v>
      </c>
      <c r="C21" s="20">
        <v>1518</v>
      </c>
      <c r="D21" s="10"/>
      <c r="E21" s="6" t="s">
        <v>40</v>
      </c>
      <c r="F21" s="6" t="s">
        <v>42</v>
      </c>
      <c r="G21" s="6">
        <v>10000</v>
      </c>
      <c r="H21" s="6">
        <v>9000</v>
      </c>
      <c r="I21" s="6"/>
      <c r="J21" s="6">
        <v>9000</v>
      </c>
      <c r="K21" s="6"/>
      <c r="L21" s="6">
        <v>9000</v>
      </c>
      <c r="M21" s="6"/>
    </row>
    <row r="22" spans="1:13" ht="42.75" customHeight="1">
      <c r="A22" s="14">
        <v>3</v>
      </c>
      <c r="B22" s="7" t="s">
        <v>43</v>
      </c>
      <c r="C22" s="20">
        <v>1849</v>
      </c>
      <c r="D22" s="10"/>
      <c r="E22" s="6" t="s">
        <v>44</v>
      </c>
      <c r="F22" s="6" t="s">
        <v>45</v>
      </c>
      <c r="G22" s="6">
        <v>12000</v>
      </c>
      <c r="H22" s="6">
        <v>10900</v>
      </c>
      <c r="I22" s="6"/>
      <c r="J22" s="6">
        <v>10900</v>
      </c>
      <c r="K22" s="6"/>
      <c r="L22" s="6"/>
      <c r="M22" s="6">
        <v>10900</v>
      </c>
    </row>
    <row r="23" spans="1:13" ht="39">
      <c r="A23" s="17">
        <v>4</v>
      </c>
      <c r="B23" s="15" t="s">
        <v>66</v>
      </c>
      <c r="C23" s="20">
        <v>275</v>
      </c>
      <c r="D23" s="10"/>
      <c r="E23" s="6" t="s">
        <v>39</v>
      </c>
      <c r="F23" s="6" t="s">
        <v>40</v>
      </c>
      <c r="G23" s="6">
        <v>4100</v>
      </c>
      <c r="H23" s="6">
        <v>3641.47</v>
      </c>
      <c r="I23" s="6"/>
      <c r="J23" s="6">
        <v>3641.47</v>
      </c>
      <c r="K23" s="6"/>
      <c r="L23" s="6">
        <v>3641.47</v>
      </c>
      <c r="M23" s="6"/>
    </row>
    <row r="24" spans="1:13" ht="14.25">
      <c r="A24" s="9"/>
      <c r="B24" s="15" t="s">
        <v>35</v>
      </c>
      <c r="C24" s="7"/>
      <c r="D24" s="11"/>
      <c r="E24" s="12"/>
      <c r="F24" s="8"/>
      <c r="G24" s="6">
        <f>SUM(G20:G23)</f>
        <v>35000</v>
      </c>
      <c r="H24" s="6">
        <f>SUM(H20:H23)</f>
        <v>31106.89</v>
      </c>
      <c r="I24" s="6"/>
      <c r="J24" s="6">
        <f>SUM(J20:J23)</f>
        <v>31106.89</v>
      </c>
      <c r="K24" s="6"/>
      <c r="L24" s="6">
        <f>SUM(L20:L23)</f>
        <v>20206.89</v>
      </c>
      <c r="M24" s="6">
        <f>SUM(M20:M23)</f>
        <v>10900</v>
      </c>
    </row>
    <row r="25" spans="1:13" ht="15" customHeight="1">
      <c r="A25" s="30" t="s">
        <v>70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ht="14.25">
      <c r="A26" s="18">
        <v>1</v>
      </c>
      <c r="B26" s="13" t="s">
        <v>46</v>
      </c>
      <c r="C26" s="2"/>
      <c r="D26" s="2"/>
      <c r="E26" s="2"/>
      <c r="F26" s="2"/>
      <c r="G26" s="2">
        <v>21173.7</v>
      </c>
      <c r="H26" s="2">
        <v>21173.7</v>
      </c>
      <c r="I26" s="2"/>
      <c r="J26" s="2">
        <v>21173.71</v>
      </c>
      <c r="K26" s="2"/>
      <c r="L26" s="2"/>
      <c r="M26" s="6">
        <v>21173.71</v>
      </c>
    </row>
    <row r="27" spans="1:13" ht="26.25">
      <c r="A27" s="18">
        <v>2</v>
      </c>
      <c r="B27" s="13" t="s">
        <v>47</v>
      </c>
      <c r="C27" s="2"/>
      <c r="D27" s="2"/>
      <c r="E27" s="2"/>
      <c r="F27" s="2"/>
      <c r="G27" s="2">
        <v>15000</v>
      </c>
      <c r="H27" s="2">
        <v>15000</v>
      </c>
      <c r="I27" s="2"/>
      <c r="J27" s="2">
        <v>15000</v>
      </c>
      <c r="K27" s="2"/>
      <c r="L27" s="2"/>
      <c r="M27" s="6">
        <v>15000</v>
      </c>
    </row>
    <row r="28" spans="1:13" ht="14.25">
      <c r="A28" s="18">
        <v>3</v>
      </c>
      <c r="B28" s="13" t="s">
        <v>48</v>
      </c>
      <c r="C28" s="2"/>
      <c r="D28" s="2"/>
      <c r="E28" s="2"/>
      <c r="F28" s="2"/>
      <c r="G28" s="2">
        <v>17000</v>
      </c>
      <c r="H28" s="2">
        <v>17000</v>
      </c>
      <c r="I28" s="2"/>
      <c r="J28" s="2">
        <v>17000</v>
      </c>
      <c r="K28" s="2"/>
      <c r="L28" s="2"/>
      <c r="M28" s="6">
        <v>17000</v>
      </c>
    </row>
    <row r="29" spans="1:13" ht="14.25">
      <c r="A29" s="2"/>
      <c r="B29" s="13" t="s">
        <v>35</v>
      </c>
      <c r="C29" s="2"/>
      <c r="D29" s="2"/>
      <c r="E29" s="2"/>
      <c r="F29" s="2"/>
      <c r="G29" s="2">
        <v>53173.71</v>
      </c>
      <c r="H29" s="2">
        <v>53173.71</v>
      </c>
      <c r="I29" s="2"/>
      <c r="J29" s="2">
        <v>53173.71</v>
      </c>
      <c r="K29" s="2"/>
      <c r="L29" s="2"/>
      <c r="M29" s="6">
        <v>53173.71</v>
      </c>
    </row>
    <row r="30" spans="1:13" ht="14.25">
      <c r="A30" s="2"/>
      <c r="B30" s="13" t="s">
        <v>71</v>
      </c>
      <c r="C30" s="2"/>
      <c r="D30" s="2"/>
      <c r="E30" s="2"/>
      <c r="F30" s="2"/>
      <c r="G30" s="6">
        <f aca="true" t="shared" si="0" ref="G30:M30">G15+G18+G24+G29</f>
        <v>553851.71</v>
      </c>
      <c r="H30" s="6">
        <f t="shared" si="0"/>
        <v>480480.60000000003</v>
      </c>
      <c r="I30" s="6">
        <f t="shared" si="0"/>
        <v>37489.75</v>
      </c>
      <c r="J30" s="6">
        <f t="shared" si="0"/>
        <v>413332.00000000006</v>
      </c>
      <c r="K30" s="6">
        <f t="shared" si="0"/>
        <v>0</v>
      </c>
      <c r="L30" s="6">
        <f t="shared" si="0"/>
        <v>143200</v>
      </c>
      <c r="M30" s="6">
        <f t="shared" si="0"/>
        <v>270132</v>
      </c>
    </row>
    <row r="31" spans="1:13" ht="14.25">
      <c r="A31" s="52" t="s">
        <v>51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4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4.25">
      <c r="A33" s="45" t="s">
        <v>16</v>
      </c>
      <c r="B33" s="43" t="s">
        <v>17</v>
      </c>
      <c r="C33" s="43" t="s">
        <v>52</v>
      </c>
      <c r="D33" s="40" t="s">
        <v>53</v>
      </c>
      <c r="E33" s="42"/>
      <c r="F33" s="43" t="s">
        <v>54</v>
      </c>
      <c r="G33" s="34" t="s">
        <v>55</v>
      </c>
      <c r="H33" s="35"/>
      <c r="I33" s="36"/>
      <c r="J33" s="34" t="s">
        <v>56</v>
      </c>
      <c r="K33" s="36"/>
      <c r="L33" s="4"/>
      <c r="M33" s="4"/>
    </row>
    <row r="34" spans="1:13" ht="39">
      <c r="A34" s="46"/>
      <c r="B34" s="44"/>
      <c r="C34" s="44"/>
      <c r="D34" s="23" t="s">
        <v>57</v>
      </c>
      <c r="E34" s="23" t="s">
        <v>58</v>
      </c>
      <c r="F34" s="44"/>
      <c r="G34" s="37"/>
      <c r="H34" s="38"/>
      <c r="I34" s="39"/>
      <c r="J34" s="37"/>
      <c r="K34" s="39"/>
      <c r="L34" s="4"/>
      <c r="M34" s="4"/>
    </row>
    <row r="35" spans="1:13" ht="14.25">
      <c r="A35" s="23">
        <v>1</v>
      </c>
      <c r="B35" s="23">
        <v>2</v>
      </c>
      <c r="C35" s="23">
        <v>3</v>
      </c>
      <c r="D35" s="23">
        <v>4</v>
      </c>
      <c r="E35" s="23">
        <v>5</v>
      </c>
      <c r="F35" s="23">
        <v>6</v>
      </c>
      <c r="G35" s="40">
        <v>7</v>
      </c>
      <c r="H35" s="41"/>
      <c r="I35" s="42"/>
      <c r="J35" s="40">
        <v>8</v>
      </c>
      <c r="K35" s="42"/>
      <c r="L35" s="22"/>
      <c r="M35" s="22"/>
    </row>
    <row r="36" spans="1:13" ht="95.25" customHeight="1">
      <c r="A36" s="25"/>
      <c r="B36" s="24" t="s">
        <v>67</v>
      </c>
      <c r="C36" s="25">
        <v>3</v>
      </c>
      <c r="D36" s="28" t="s">
        <v>38</v>
      </c>
      <c r="E36" s="28" t="s">
        <v>37</v>
      </c>
      <c r="F36" s="25">
        <v>101</v>
      </c>
      <c r="G36" s="47" t="s">
        <v>59</v>
      </c>
      <c r="H36" s="48"/>
      <c r="I36" s="49"/>
      <c r="J36" s="50" t="s">
        <v>60</v>
      </c>
      <c r="K36" s="51"/>
      <c r="L36" s="4"/>
      <c r="M36" s="4"/>
    </row>
    <row r="37" spans="1:13" ht="14.25">
      <c r="A37" s="26"/>
      <c r="B37" s="29"/>
      <c r="C37" s="26"/>
      <c r="D37" s="26"/>
      <c r="E37" s="26"/>
      <c r="F37" s="26"/>
      <c r="G37" s="26"/>
      <c r="H37" s="26"/>
      <c r="I37" s="26"/>
      <c r="J37" s="27"/>
      <c r="K37" s="27"/>
      <c r="L37" s="4"/>
      <c r="M37" s="4"/>
    </row>
    <row r="38" spans="1:13" ht="14.25">
      <c r="A38" s="33" t="s">
        <v>61</v>
      </c>
      <c r="B38" s="33"/>
      <c r="C38" s="33"/>
      <c r="D38" s="33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21" t="s">
        <v>62</v>
      </c>
      <c r="B40" s="4"/>
      <c r="C40" s="4"/>
      <c r="D40" s="21" t="s">
        <v>63</v>
      </c>
      <c r="E40" s="4"/>
      <c r="F40" s="4"/>
      <c r="G40" s="4"/>
      <c r="H40" s="4"/>
      <c r="I40" s="4"/>
      <c r="J40" s="4"/>
      <c r="K40" s="4"/>
      <c r="L40" s="4"/>
      <c r="M40" s="4"/>
    </row>
  </sheetData>
  <sheetProtection/>
  <mergeCells count="34">
    <mergeCell ref="H9:H11"/>
    <mergeCell ref="K9:M9"/>
    <mergeCell ref="J8:M8"/>
    <mergeCell ref="A16:M16"/>
    <mergeCell ref="A19:M19"/>
    <mergeCell ref="A7:M7"/>
    <mergeCell ref="F9:F11"/>
    <mergeCell ref="G9:G11"/>
    <mergeCell ref="A13:M13"/>
    <mergeCell ref="L10:M10"/>
    <mergeCell ref="J9:J11"/>
    <mergeCell ref="K10:K11"/>
    <mergeCell ref="A8:A11"/>
    <mergeCell ref="B8:B11"/>
    <mergeCell ref="C8:C11"/>
    <mergeCell ref="D8:D11"/>
    <mergeCell ref="E9:E11"/>
    <mergeCell ref="G8:H8"/>
    <mergeCell ref="E8:F8"/>
    <mergeCell ref="I8:I11"/>
    <mergeCell ref="A25:M25"/>
    <mergeCell ref="A38:D38"/>
    <mergeCell ref="G33:I34"/>
    <mergeCell ref="J33:K34"/>
    <mergeCell ref="G35:I35"/>
    <mergeCell ref="F33:F34"/>
    <mergeCell ref="A33:A34"/>
    <mergeCell ref="B33:B34"/>
    <mergeCell ref="D33:E33"/>
    <mergeCell ref="C33:C34"/>
    <mergeCell ref="G36:I36"/>
    <mergeCell ref="J35:K35"/>
    <mergeCell ref="J36:K36"/>
    <mergeCell ref="A31:M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2020-01-24T13:22:06Z</cp:lastPrinted>
  <dcterms:created xsi:type="dcterms:W3CDTF">2020-01-24T11:20:26Z</dcterms:created>
  <dcterms:modified xsi:type="dcterms:W3CDTF">2020-01-28T11:02:07Z</dcterms:modified>
  <cp:category/>
  <cp:version/>
  <cp:contentType/>
  <cp:contentStatus/>
</cp:coreProperties>
</file>